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2435" windowHeight="12300"/>
  </bookViews>
  <sheets>
    <sheet name="R" sheetId="1" r:id="rId1"/>
    <sheet name="S" sheetId="4" r:id="rId2"/>
    <sheet name="U" sheetId="5" r:id="rId3"/>
    <sheet name="V" sheetId="6" r:id="rId4"/>
    <sheet name="W" sheetId="7" r:id="rId5"/>
    <sheet name="X" sheetId="8" r:id="rId6"/>
    <sheet name="Y" sheetId="9" r:id="rId7"/>
    <sheet name="Z" sheetId="10" r:id="rId8"/>
  </sheets>
  <calcPr calcId="125725"/>
</workbook>
</file>

<file path=xl/calcChain.xml><?xml version="1.0" encoding="utf-8"?>
<calcChain xmlns="http://schemas.openxmlformats.org/spreadsheetml/2006/main">
  <c r="G562" i="9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J416"/>
  <c r="G416"/>
  <c r="H416" s="1"/>
  <c r="I416" s="1"/>
  <c r="G415"/>
  <c r="H415" s="1"/>
  <c r="I415" s="1"/>
  <c r="J414"/>
  <c r="G414"/>
  <c r="H414" s="1"/>
  <c r="I414" s="1"/>
  <c r="G413"/>
  <c r="H413" s="1"/>
  <c r="I413" s="1"/>
  <c r="J412"/>
  <c r="G412"/>
  <c r="H412" s="1"/>
  <c r="I412" s="1"/>
  <c r="G411"/>
  <c r="H411" s="1"/>
  <c r="I411" s="1"/>
  <c r="J410"/>
  <c r="G410"/>
  <c r="H410" s="1"/>
  <c r="I410" s="1"/>
  <c r="G409"/>
  <c r="H409" s="1"/>
  <c r="I409" s="1"/>
  <c r="J408"/>
  <c r="G408"/>
  <c r="H408" s="1"/>
  <c r="I408" s="1"/>
  <c r="G407"/>
  <c r="H407" s="1"/>
  <c r="I407" s="1"/>
  <c r="J406"/>
  <c r="G406"/>
  <c r="H406" s="1"/>
  <c r="I406" s="1"/>
  <c r="G405"/>
  <c r="H405" s="1"/>
  <c r="I405" s="1"/>
  <c r="J404"/>
  <c r="G404"/>
  <c r="H404" s="1"/>
  <c r="I404" s="1"/>
  <c r="G403"/>
  <c r="H403" s="1"/>
  <c r="I403" s="1"/>
  <c r="J402"/>
  <c r="G402"/>
  <c r="H402" s="1"/>
  <c r="I402" s="1"/>
  <c r="G401"/>
  <c r="H401" s="1"/>
  <c r="I401" s="1"/>
  <c r="J400"/>
  <c r="G400"/>
  <c r="H400" s="1"/>
  <c r="I400" s="1"/>
  <c r="G399"/>
  <c r="H399" s="1"/>
  <c r="I399" s="1"/>
  <c r="J398"/>
  <c r="G398"/>
  <c r="H398" s="1"/>
  <c r="I398" s="1"/>
  <c r="G397"/>
  <c r="H397" s="1"/>
  <c r="I397" s="1"/>
  <c r="J396"/>
  <c r="G396"/>
  <c r="H396" s="1"/>
  <c r="I396" s="1"/>
  <c r="G395"/>
  <c r="H395" s="1"/>
  <c r="I395" s="1"/>
  <c r="J394"/>
  <c r="G394"/>
  <c r="H394" s="1"/>
  <c r="I394" s="1"/>
  <c r="G393"/>
  <c r="H393" s="1"/>
  <c r="I393" s="1"/>
  <c r="J392"/>
  <c r="G392"/>
  <c r="H392" s="1"/>
  <c r="I392" s="1"/>
  <c r="G391"/>
  <c r="H391" s="1"/>
  <c r="I391" s="1"/>
  <c r="J390"/>
  <c r="G390"/>
  <c r="H390" s="1"/>
  <c r="I390" s="1"/>
  <c r="G389"/>
  <c r="H389" s="1"/>
  <c r="I389" s="1"/>
  <c r="J388"/>
  <c r="G388"/>
  <c r="H388" s="1"/>
  <c r="I388" s="1"/>
  <c r="G387"/>
  <c r="H387" s="1"/>
  <c r="I387" s="1"/>
  <c r="J386"/>
  <c r="G386"/>
  <c r="H386" s="1"/>
  <c r="I386" s="1"/>
  <c r="G385"/>
  <c r="H385" s="1"/>
  <c r="I385" s="1"/>
  <c r="J384"/>
  <c r="G384"/>
  <c r="H384" s="1"/>
  <c r="I384" s="1"/>
  <c r="G383"/>
  <c r="H383" s="1"/>
  <c r="I383" s="1"/>
  <c r="J382"/>
  <c r="G382"/>
  <c r="H382" s="1"/>
  <c r="I382" s="1"/>
  <c r="G381"/>
  <c r="H381" s="1"/>
  <c r="I381" s="1"/>
  <c r="J380"/>
  <c r="G380"/>
  <c r="H380" s="1"/>
  <c r="I380" s="1"/>
  <c r="G379"/>
  <c r="H379" s="1"/>
  <c r="I379" s="1"/>
  <c r="J378"/>
  <c r="G378"/>
  <c r="H378" s="1"/>
  <c r="I378" s="1"/>
  <c r="G377"/>
  <c r="H377" s="1"/>
  <c r="I377" s="1"/>
  <c r="J376"/>
  <c r="G376"/>
  <c r="H376" s="1"/>
  <c r="I376" s="1"/>
  <c r="G375"/>
  <c r="H375" s="1"/>
  <c r="I375" s="1"/>
  <c r="J374"/>
  <c r="G374"/>
  <c r="H374" s="1"/>
  <c r="I374" s="1"/>
  <c r="G373"/>
  <c r="H373" s="1"/>
  <c r="I373" s="1"/>
  <c r="J372"/>
  <c r="G372"/>
  <c r="H372" s="1"/>
  <c r="I372" s="1"/>
  <c r="G371"/>
  <c r="H371" s="1"/>
  <c r="I371" s="1"/>
  <c r="J370"/>
  <c r="G370"/>
  <c r="H370" s="1"/>
  <c r="I370" s="1"/>
  <c r="G369"/>
  <c r="H369" s="1"/>
  <c r="I369" s="1"/>
  <c r="J368"/>
  <c r="G368"/>
  <c r="H368" s="1"/>
  <c r="I368" s="1"/>
  <c r="G367"/>
  <c r="H367" s="1"/>
  <c r="I367" s="1"/>
  <c r="J366"/>
  <c r="G366"/>
  <c r="H366" s="1"/>
  <c r="I366" s="1"/>
  <c r="G365"/>
  <c r="H365" s="1"/>
  <c r="I365" s="1"/>
  <c r="J364"/>
  <c r="G364"/>
  <c r="H364" s="1"/>
  <c r="I364" s="1"/>
  <c r="G363"/>
  <c r="H363" s="1"/>
  <c r="I363" s="1"/>
  <c r="J362"/>
  <c r="G362"/>
  <c r="H362" s="1"/>
  <c r="I362" s="1"/>
  <c r="G361"/>
  <c r="H361" s="1"/>
  <c r="I361" s="1"/>
  <c r="J360"/>
  <c r="G360"/>
  <c r="H360" s="1"/>
  <c r="I360" s="1"/>
  <c r="G359"/>
  <c r="H359" s="1"/>
  <c r="I359" s="1"/>
  <c r="J358"/>
  <c r="G358"/>
  <c r="H358" s="1"/>
  <c r="I358" s="1"/>
  <c r="G357"/>
  <c r="H357" s="1"/>
  <c r="I357" s="1"/>
  <c r="J356"/>
  <c r="G356"/>
  <c r="H356" s="1"/>
  <c r="I356" s="1"/>
  <c r="G355"/>
  <c r="H355" s="1"/>
  <c r="I355" s="1"/>
  <c r="J354"/>
  <c r="G354"/>
  <c r="H354" s="1"/>
  <c r="I354" s="1"/>
  <c r="G353"/>
  <c r="H353" s="1"/>
  <c r="I353" s="1"/>
  <c r="J352"/>
  <c r="G352"/>
  <c r="H352" s="1"/>
  <c r="I352" s="1"/>
  <c r="G351"/>
  <c r="H351" s="1"/>
  <c r="I351" s="1"/>
  <c r="J350"/>
  <c r="G350"/>
  <c r="H350" s="1"/>
  <c r="I350" s="1"/>
  <c r="G349"/>
  <c r="H349" s="1"/>
  <c r="I349" s="1"/>
  <c r="J348"/>
  <c r="H348"/>
  <c r="I348" s="1"/>
  <c r="G348"/>
  <c r="J347"/>
  <c r="H347"/>
  <c r="I347" s="1"/>
  <c r="G347"/>
  <c r="H346"/>
  <c r="I346" s="1"/>
  <c r="G346"/>
  <c r="G345"/>
  <c r="H345" s="1"/>
  <c r="J344"/>
  <c r="H344"/>
  <c r="I344" s="1"/>
  <c r="G344"/>
  <c r="J343"/>
  <c r="H343"/>
  <c r="I343" s="1"/>
  <c r="G343"/>
  <c r="H342"/>
  <c r="I342" s="1"/>
  <c r="G342"/>
  <c r="G341"/>
  <c r="H341" s="1"/>
  <c r="J340"/>
  <c r="H340"/>
  <c r="I340" s="1"/>
  <c r="G340"/>
  <c r="J339"/>
  <c r="H339"/>
  <c r="I339" s="1"/>
  <c r="G339"/>
  <c r="H338"/>
  <c r="I338" s="1"/>
  <c r="G338"/>
  <c r="G337"/>
  <c r="H337" s="1"/>
  <c r="J336"/>
  <c r="H336"/>
  <c r="I336" s="1"/>
  <c r="G336"/>
  <c r="J335"/>
  <c r="H335"/>
  <c r="I335" s="1"/>
  <c r="G335"/>
  <c r="H334"/>
  <c r="I334" s="1"/>
  <c r="G334"/>
  <c r="G333"/>
  <c r="H333" s="1"/>
  <c r="J332"/>
  <c r="H332"/>
  <c r="I332" s="1"/>
  <c r="G332"/>
  <c r="J331"/>
  <c r="H331"/>
  <c r="I331" s="1"/>
  <c r="G331"/>
  <c r="H330"/>
  <c r="I330" s="1"/>
  <c r="G330"/>
  <c r="G329"/>
  <c r="H329" s="1"/>
  <c r="J328"/>
  <c r="H328"/>
  <c r="I328" s="1"/>
  <c r="G328"/>
  <c r="J327"/>
  <c r="H327"/>
  <c r="I327" s="1"/>
  <c r="G327"/>
  <c r="H326"/>
  <c r="I326" s="1"/>
  <c r="G326"/>
  <c r="G325"/>
  <c r="H325" s="1"/>
  <c r="J324"/>
  <c r="H324"/>
  <c r="I324" s="1"/>
  <c r="G324"/>
  <c r="J323"/>
  <c r="H323"/>
  <c r="I323" s="1"/>
  <c r="G323"/>
  <c r="H322"/>
  <c r="I322" s="1"/>
  <c r="G322"/>
  <c r="G321"/>
  <c r="H321" s="1"/>
  <c r="J320"/>
  <c r="H320"/>
  <c r="I320" s="1"/>
  <c r="G320"/>
  <c r="J319"/>
  <c r="H319"/>
  <c r="I319" s="1"/>
  <c r="G319"/>
  <c r="H318"/>
  <c r="I318" s="1"/>
  <c r="G318"/>
  <c r="G317"/>
  <c r="H317" s="1"/>
  <c r="J316"/>
  <c r="H316"/>
  <c r="I316" s="1"/>
  <c r="G316"/>
  <c r="J315"/>
  <c r="H315"/>
  <c r="I315" s="1"/>
  <c r="G315"/>
  <c r="H314"/>
  <c r="I314" s="1"/>
  <c r="G314"/>
  <c r="G313"/>
  <c r="H313" s="1"/>
  <c r="J312"/>
  <c r="H312"/>
  <c r="I312" s="1"/>
  <c r="G312"/>
  <c r="J311"/>
  <c r="H311"/>
  <c r="I311" s="1"/>
  <c r="G311"/>
  <c r="H310"/>
  <c r="I310" s="1"/>
  <c r="G310"/>
  <c r="G309"/>
  <c r="H309" s="1"/>
  <c r="J308"/>
  <c r="H308"/>
  <c r="I308" s="1"/>
  <c r="G308"/>
  <c r="J307"/>
  <c r="H307"/>
  <c r="I307" s="1"/>
  <c r="G307"/>
  <c r="I306"/>
  <c r="H306"/>
  <c r="J306" s="1"/>
  <c r="G306"/>
  <c r="I305"/>
  <c r="H305"/>
  <c r="J305" s="1"/>
  <c r="G305"/>
  <c r="I304"/>
  <c r="H304"/>
  <c r="J304" s="1"/>
  <c r="G304"/>
  <c r="I303"/>
  <c r="H303"/>
  <c r="J303" s="1"/>
  <c r="G303"/>
  <c r="I302"/>
  <c r="H302"/>
  <c r="J302" s="1"/>
  <c r="G302"/>
  <c r="I301"/>
  <c r="H301"/>
  <c r="J301" s="1"/>
  <c r="G301"/>
  <c r="I300"/>
  <c r="H300"/>
  <c r="J300" s="1"/>
  <c r="G300"/>
  <c r="I299"/>
  <c r="H299"/>
  <c r="J299" s="1"/>
  <c r="G299"/>
  <c r="I298"/>
  <c r="H298"/>
  <c r="J298" s="1"/>
  <c r="G298"/>
  <c r="I297"/>
  <c r="H297"/>
  <c r="J297" s="1"/>
  <c r="G297"/>
  <c r="I296"/>
  <c r="H296"/>
  <c r="J296" s="1"/>
  <c r="G296"/>
  <c r="I295"/>
  <c r="H295"/>
  <c r="J295" s="1"/>
  <c r="G295"/>
  <c r="I294"/>
  <c r="H294"/>
  <c r="J294" s="1"/>
  <c r="G294"/>
  <c r="I293"/>
  <c r="H293"/>
  <c r="J293" s="1"/>
  <c r="G293"/>
  <c r="I292"/>
  <c r="H292"/>
  <c r="J292" s="1"/>
  <c r="G292"/>
  <c r="I291"/>
  <c r="H291"/>
  <c r="J291" s="1"/>
  <c r="G291"/>
  <c r="I290"/>
  <c r="H290"/>
  <c r="J290" s="1"/>
  <c r="G290"/>
  <c r="I289"/>
  <c r="H289"/>
  <c r="J289" s="1"/>
  <c r="G289"/>
  <c r="I288"/>
  <c r="H288"/>
  <c r="J288" s="1"/>
  <c r="G288"/>
  <c r="I287"/>
  <c r="H287"/>
  <c r="J287" s="1"/>
  <c r="G287"/>
  <c r="I286"/>
  <c r="H286"/>
  <c r="J286" s="1"/>
  <c r="G286"/>
  <c r="I285"/>
  <c r="H285"/>
  <c r="J285" s="1"/>
  <c r="G285"/>
  <c r="I284"/>
  <c r="H284"/>
  <c r="J284" s="1"/>
  <c r="G284"/>
  <c r="I283"/>
  <c r="H283"/>
  <c r="J283" s="1"/>
  <c r="G283"/>
  <c r="I282"/>
  <c r="H282"/>
  <c r="J282" s="1"/>
  <c r="G282"/>
  <c r="I281"/>
  <c r="H281"/>
  <c r="J281" s="1"/>
  <c r="G281"/>
  <c r="I280"/>
  <c r="H280"/>
  <c r="J280" s="1"/>
  <c r="G280"/>
  <c r="I279"/>
  <c r="H279"/>
  <c r="J279" s="1"/>
  <c r="G279"/>
  <c r="I278"/>
  <c r="H278"/>
  <c r="J278" s="1"/>
  <c r="G278"/>
  <c r="I277"/>
  <c r="H277"/>
  <c r="J277" s="1"/>
  <c r="G277"/>
  <c r="I276"/>
  <c r="H276"/>
  <c r="J276" s="1"/>
  <c r="G276"/>
  <c r="I275"/>
  <c r="H275"/>
  <c r="J275" s="1"/>
  <c r="G275"/>
  <c r="I274"/>
  <c r="H274"/>
  <c r="J274" s="1"/>
  <c r="G274"/>
  <c r="I273"/>
  <c r="H273"/>
  <c r="J273" s="1"/>
  <c r="G273"/>
  <c r="I272"/>
  <c r="H272"/>
  <c r="J272" s="1"/>
  <c r="G272"/>
  <c r="I271"/>
  <c r="H271"/>
  <c r="J271" s="1"/>
  <c r="G271"/>
  <c r="I270"/>
  <c r="H270"/>
  <c r="J270" s="1"/>
  <c r="G270"/>
  <c r="I269"/>
  <c r="H269"/>
  <c r="J269" s="1"/>
  <c r="G269"/>
  <c r="I268"/>
  <c r="H268"/>
  <c r="J268" s="1"/>
  <c r="G268"/>
  <c r="I267"/>
  <c r="H267"/>
  <c r="J267" s="1"/>
  <c r="G267"/>
  <c r="I266"/>
  <c r="H266"/>
  <c r="J266" s="1"/>
  <c r="G266"/>
  <c r="I265"/>
  <c r="H265"/>
  <c r="J265" s="1"/>
  <c r="G265"/>
  <c r="I264"/>
  <c r="H264"/>
  <c r="J264" s="1"/>
  <c r="G264"/>
  <c r="I263"/>
  <c r="H263"/>
  <c r="G263"/>
  <c r="I262"/>
  <c r="H262"/>
  <c r="J262" s="1"/>
  <c r="G262"/>
  <c r="I261"/>
  <c r="H261"/>
  <c r="G261"/>
  <c r="I260"/>
  <c r="H260"/>
  <c r="G260"/>
  <c r="I259"/>
  <c r="H259"/>
  <c r="G259"/>
  <c r="I258"/>
  <c r="H258"/>
  <c r="J258" s="1"/>
  <c r="G258"/>
  <c r="I257"/>
  <c r="H257"/>
  <c r="G257"/>
  <c r="I256"/>
  <c r="H256"/>
  <c r="G256"/>
  <c r="I255"/>
  <c r="H255"/>
  <c r="G255"/>
  <c r="I254"/>
  <c r="H254"/>
  <c r="J254" s="1"/>
  <c r="G254"/>
  <c r="I253"/>
  <c r="H253"/>
  <c r="G253"/>
  <c r="I252"/>
  <c r="H252"/>
  <c r="G252"/>
  <c r="I251"/>
  <c r="H251"/>
  <c r="G251"/>
  <c r="I250"/>
  <c r="H250"/>
  <c r="J250" s="1"/>
  <c r="G250"/>
  <c r="I249"/>
  <c r="H249"/>
  <c r="G249"/>
  <c r="I248"/>
  <c r="H248"/>
  <c r="G248"/>
  <c r="I247"/>
  <c r="H247"/>
  <c r="G247"/>
  <c r="H246"/>
  <c r="I246" s="1"/>
  <c r="G246"/>
  <c r="I245"/>
  <c r="H245"/>
  <c r="G245"/>
  <c r="I244"/>
  <c r="H244"/>
  <c r="G244"/>
  <c r="I243"/>
  <c r="H243"/>
  <c r="G243"/>
  <c r="H242"/>
  <c r="I242" s="1"/>
  <c r="G242"/>
  <c r="I241"/>
  <c r="H241"/>
  <c r="G241"/>
  <c r="I240"/>
  <c r="H240"/>
  <c r="G240"/>
  <c r="H239"/>
  <c r="I239" s="1"/>
  <c r="G239"/>
  <c r="H238"/>
  <c r="I238" s="1"/>
  <c r="G238"/>
  <c r="I237"/>
  <c r="H237"/>
  <c r="G237"/>
  <c r="I236"/>
  <c r="H236"/>
  <c r="G236"/>
  <c r="H235"/>
  <c r="I235" s="1"/>
  <c r="G235"/>
  <c r="H234"/>
  <c r="I234" s="1"/>
  <c r="G234"/>
  <c r="I233"/>
  <c r="H233"/>
  <c r="G233"/>
  <c r="I232"/>
  <c r="H232"/>
  <c r="G232"/>
  <c r="H231"/>
  <c r="I231" s="1"/>
  <c r="G231"/>
  <c r="H230"/>
  <c r="I230" s="1"/>
  <c r="G230"/>
  <c r="I229"/>
  <c r="H229"/>
  <c r="G229"/>
  <c r="I228"/>
  <c r="H228"/>
  <c r="G228"/>
  <c r="H227"/>
  <c r="I227" s="1"/>
  <c r="G227"/>
  <c r="H226"/>
  <c r="I226" s="1"/>
  <c r="G226"/>
  <c r="I225"/>
  <c r="H225"/>
  <c r="G225"/>
  <c r="I224"/>
  <c r="H224"/>
  <c r="G224"/>
  <c r="H223"/>
  <c r="I223" s="1"/>
  <c r="G223"/>
  <c r="H222"/>
  <c r="I222" s="1"/>
  <c r="G222"/>
  <c r="I221"/>
  <c r="H221"/>
  <c r="G221"/>
  <c r="I220"/>
  <c r="H220"/>
  <c r="G220"/>
  <c r="H219"/>
  <c r="I219" s="1"/>
  <c r="G219"/>
  <c r="H218"/>
  <c r="I218" s="1"/>
  <c r="G218"/>
  <c r="I217"/>
  <c r="H217"/>
  <c r="G217"/>
  <c r="I216"/>
  <c r="H216"/>
  <c r="G216"/>
  <c r="H215"/>
  <c r="I215" s="1"/>
  <c r="G215"/>
  <c r="H214"/>
  <c r="I214" s="1"/>
  <c r="G214"/>
  <c r="I213"/>
  <c r="H213"/>
  <c r="G213"/>
  <c r="I212"/>
  <c r="H212"/>
  <c r="G212"/>
  <c r="H211"/>
  <c r="I211" s="1"/>
  <c r="G211"/>
  <c r="H210"/>
  <c r="I210" s="1"/>
  <c r="G210"/>
  <c r="I209"/>
  <c r="H209"/>
  <c r="G209"/>
  <c r="I208"/>
  <c r="H208"/>
  <c r="G208"/>
  <c r="H207"/>
  <c r="I207" s="1"/>
  <c r="G207"/>
  <c r="H206"/>
  <c r="I206" s="1"/>
  <c r="G206"/>
  <c r="I205"/>
  <c r="H205"/>
  <c r="G205"/>
  <c r="I204"/>
  <c r="H204"/>
  <c r="G204"/>
  <c r="H203"/>
  <c r="I203" s="1"/>
  <c r="G203"/>
  <c r="H202"/>
  <c r="I202" s="1"/>
  <c r="G202"/>
  <c r="I201"/>
  <c r="H201"/>
  <c r="G201"/>
  <c r="I200"/>
  <c r="H200"/>
  <c r="G200"/>
  <c r="H199"/>
  <c r="I199" s="1"/>
  <c r="G199"/>
  <c r="H198"/>
  <c r="I198" s="1"/>
  <c r="G198"/>
  <c r="I197"/>
  <c r="H197"/>
  <c r="G197"/>
  <c r="I196"/>
  <c r="H196"/>
  <c r="G196"/>
  <c r="H195"/>
  <c r="I195" s="1"/>
  <c r="G195"/>
  <c r="H194"/>
  <c r="I194" s="1"/>
  <c r="G194"/>
  <c r="I193"/>
  <c r="H193"/>
  <c r="G193"/>
  <c r="I192"/>
  <c r="H192"/>
  <c r="G192"/>
  <c r="H191"/>
  <c r="I191" s="1"/>
  <c r="G191"/>
  <c r="H190"/>
  <c r="I190" s="1"/>
  <c r="G190"/>
  <c r="I189"/>
  <c r="H189"/>
  <c r="G189"/>
  <c r="I188"/>
  <c r="H188"/>
  <c r="G188"/>
  <c r="H187"/>
  <c r="I187" s="1"/>
  <c r="G187"/>
  <c r="H186"/>
  <c r="I186" s="1"/>
  <c r="G186"/>
  <c r="I185"/>
  <c r="H185"/>
  <c r="G185"/>
  <c r="I184"/>
  <c r="H184"/>
  <c r="G184"/>
  <c r="H183"/>
  <c r="I183" s="1"/>
  <c r="G183"/>
  <c r="H182"/>
  <c r="I182" s="1"/>
  <c r="G182"/>
  <c r="I181"/>
  <c r="H181"/>
  <c r="G181"/>
  <c r="I180"/>
  <c r="H180"/>
  <c r="G180"/>
  <c r="H179"/>
  <c r="I179" s="1"/>
  <c r="G179"/>
  <c r="H178"/>
  <c r="I178" s="1"/>
  <c r="G178"/>
  <c r="I177"/>
  <c r="H177"/>
  <c r="G177"/>
  <c r="I176"/>
  <c r="H176"/>
  <c r="G176"/>
  <c r="H175"/>
  <c r="I175" s="1"/>
  <c r="G175"/>
  <c r="H174"/>
  <c r="I174" s="1"/>
  <c r="G174"/>
  <c r="I173"/>
  <c r="H173"/>
  <c r="G173"/>
  <c r="I172"/>
  <c r="H172"/>
  <c r="G172"/>
  <c r="H171"/>
  <c r="I171" s="1"/>
  <c r="G171"/>
  <c r="G170"/>
  <c r="H170" s="1"/>
  <c r="G169"/>
  <c r="H169" s="1"/>
  <c r="I168"/>
  <c r="H168"/>
  <c r="G168"/>
  <c r="H167"/>
  <c r="I167" s="1"/>
  <c r="G167"/>
  <c r="G166"/>
  <c r="H166" s="1"/>
  <c r="G165"/>
  <c r="H165" s="1"/>
  <c r="I164"/>
  <c r="H164"/>
  <c r="G164"/>
  <c r="H163"/>
  <c r="I163" s="1"/>
  <c r="G163"/>
  <c r="G162"/>
  <c r="H162" s="1"/>
  <c r="G161"/>
  <c r="H161" s="1"/>
  <c r="I160"/>
  <c r="H160"/>
  <c r="G160"/>
  <c r="H159"/>
  <c r="I159" s="1"/>
  <c r="G159"/>
  <c r="G158"/>
  <c r="H158" s="1"/>
  <c r="G157"/>
  <c r="H157" s="1"/>
  <c r="I156"/>
  <c r="H156"/>
  <c r="G156"/>
  <c r="H155"/>
  <c r="I155" s="1"/>
  <c r="G155"/>
  <c r="G154"/>
  <c r="H154" s="1"/>
  <c r="G153"/>
  <c r="H153" s="1"/>
  <c r="I152"/>
  <c r="H152"/>
  <c r="G152"/>
  <c r="H151"/>
  <c r="I151" s="1"/>
  <c r="G151"/>
  <c r="G150"/>
  <c r="H150" s="1"/>
  <c r="G149"/>
  <c r="H149" s="1"/>
  <c r="I148"/>
  <c r="H148"/>
  <c r="G148"/>
  <c r="H147"/>
  <c r="I147" s="1"/>
  <c r="G147"/>
  <c r="G146"/>
  <c r="H146" s="1"/>
  <c r="G145"/>
  <c r="H145" s="1"/>
  <c r="I144"/>
  <c r="H144"/>
  <c r="G144"/>
  <c r="H143"/>
  <c r="I143" s="1"/>
  <c r="G143"/>
  <c r="G142"/>
  <c r="H142" s="1"/>
  <c r="G141"/>
  <c r="H141" s="1"/>
  <c r="I140"/>
  <c r="H140"/>
  <c r="G140"/>
  <c r="H139"/>
  <c r="I139" s="1"/>
  <c r="G139"/>
  <c r="G138"/>
  <c r="H138" s="1"/>
  <c r="G137"/>
  <c r="H137" s="1"/>
  <c r="I136"/>
  <c r="H136"/>
  <c r="G136"/>
  <c r="H135"/>
  <c r="I135" s="1"/>
  <c r="G135"/>
  <c r="G134"/>
  <c r="H134" s="1"/>
  <c r="G133"/>
  <c r="H133" s="1"/>
  <c r="I132"/>
  <c r="H132"/>
  <c r="G132"/>
  <c r="H131"/>
  <c r="I131" s="1"/>
  <c r="G131"/>
  <c r="G130"/>
  <c r="H130" s="1"/>
  <c r="G129"/>
  <c r="H129" s="1"/>
  <c r="I128"/>
  <c r="H128"/>
  <c r="G128"/>
  <c r="H127"/>
  <c r="I127" s="1"/>
  <c r="G127"/>
  <c r="G126"/>
  <c r="H126" s="1"/>
  <c r="G125"/>
  <c r="H125" s="1"/>
  <c r="I124"/>
  <c r="H124"/>
  <c r="G124"/>
  <c r="H123"/>
  <c r="I123" s="1"/>
  <c r="G123"/>
  <c r="G122"/>
  <c r="H122" s="1"/>
  <c r="G121"/>
  <c r="H121" s="1"/>
  <c r="I120"/>
  <c r="H120"/>
  <c r="G120"/>
  <c r="H119"/>
  <c r="I119" s="1"/>
  <c r="G119"/>
  <c r="G118"/>
  <c r="H118" s="1"/>
  <c r="G117"/>
  <c r="H117" s="1"/>
  <c r="I116"/>
  <c r="H116"/>
  <c r="G116"/>
  <c r="H115"/>
  <c r="I115" s="1"/>
  <c r="G115"/>
  <c r="G114"/>
  <c r="H114" s="1"/>
  <c r="G113"/>
  <c r="H113" s="1"/>
  <c r="I112"/>
  <c r="H112"/>
  <c r="G112"/>
  <c r="H111"/>
  <c r="I111" s="1"/>
  <c r="G111"/>
  <c r="G110"/>
  <c r="H110" s="1"/>
  <c r="G109"/>
  <c r="H109" s="1"/>
  <c r="I108"/>
  <c r="H108"/>
  <c r="G108"/>
  <c r="H107"/>
  <c r="I107" s="1"/>
  <c r="G107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G2"/>
  <c r="H2" s="1"/>
  <c r="E2"/>
  <c r="E3"/>
  <c r="G3" s="1"/>
  <c r="H3" s="1"/>
  <c r="I562" i="8"/>
  <c r="G562"/>
  <c r="H562" s="1"/>
  <c r="I561"/>
  <c r="G561"/>
  <c r="H561" s="1"/>
  <c r="I560"/>
  <c r="G560"/>
  <c r="H560" s="1"/>
  <c r="I559"/>
  <c r="G559"/>
  <c r="H559" s="1"/>
  <c r="I558"/>
  <c r="G558"/>
  <c r="H558" s="1"/>
  <c r="I557"/>
  <c r="G557"/>
  <c r="H557" s="1"/>
  <c r="I556"/>
  <c r="G556"/>
  <c r="H556" s="1"/>
  <c r="I555"/>
  <c r="G555"/>
  <c r="H555" s="1"/>
  <c r="I554"/>
  <c r="G554"/>
  <c r="H554" s="1"/>
  <c r="I553"/>
  <c r="G553"/>
  <c r="H553" s="1"/>
  <c r="I552"/>
  <c r="G552"/>
  <c r="H552" s="1"/>
  <c r="I551"/>
  <c r="G551"/>
  <c r="H551" s="1"/>
  <c r="I550"/>
  <c r="G550"/>
  <c r="H550" s="1"/>
  <c r="I549"/>
  <c r="G549"/>
  <c r="H549" s="1"/>
  <c r="I548"/>
  <c r="G548"/>
  <c r="H548" s="1"/>
  <c r="I547"/>
  <c r="G547"/>
  <c r="H547" s="1"/>
  <c r="I546"/>
  <c r="G546"/>
  <c r="H546" s="1"/>
  <c r="I545"/>
  <c r="G545"/>
  <c r="H545" s="1"/>
  <c r="I544"/>
  <c r="G544"/>
  <c r="H544" s="1"/>
  <c r="I543"/>
  <c r="G543"/>
  <c r="H543" s="1"/>
  <c r="I542"/>
  <c r="G542"/>
  <c r="H542" s="1"/>
  <c r="I541"/>
  <c r="G541"/>
  <c r="H541" s="1"/>
  <c r="I540"/>
  <c r="G540"/>
  <c r="H540" s="1"/>
  <c r="I539"/>
  <c r="G539"/>
  <c r="H539" s="1"/>
  <c r="I538"/>
  <c r="G538"/>
  <c r="H538" s="1"/>
  <c r="I537"/>
  <c r="G537"/>
  <c r="H537" s="1"/>
  <c r="I536"/>
  <c r="G536"/>
  <c r="H536" s="1"/>
  <c r="I535"/>
  <c r="G535"/>
  <c r="H535" s="1"/>
  <c r="I534"/>
  <c r="G534"/>
  <c r="H534" s="1"/>
  <c r="I533"/>
  <c r="G533"/>
  <c r="H533" s="1"/>
  <c r="I532"/>
  <c r="G532"/>
  <c r="H532" s="1"/>
  <c r="I531"/>
  <c r="G531"/>
  <c r="H531" s="1"/>
  <c r="I530"/>
  <c r="G530"/>
  <c r="H530" s="1"/>
  <c r="I529"/>
  <c r="G529"/>
  <c r="H529" s="1"/>
  <c r="I528"/>
  <c r="G528"/>
  <c r="H528" s="1"/>
  <c r="I527"/>
  <c r="G527"/>
  <c r="H527" s="1"/>
  <c r="I526"/>
  <c r="G526"/>
  <c r="H526" s="1"/>
  <c r="I525"/>
  <c r="G525"/>
  <c r="H525" s="1"/>
  <c r="I524"/>
  <c r="G524"/>
  <c r="H524" s="1"/>
  <c r="I523"/>
  <c r="G523"/>
  <c r="H523" s="1"/>
  <c r="I522"/>
  <c r="G522"/>
  <c r="H522" s="1"/>
  <c r="I521"/>
  <c r="G521"/>
  <c r="H521" s="1"/>
  <c r="I520"/>
  <c r="G520"/>
  <c r="H520" s="1"/>
  <c r="I519"/>
  <c r="G519"/>
  <c r="H519" s="1"/>
  <c r="I518"/>
  <c r="G518"/>
  <c r="H518" s="1"/>
  <c r="I517"/>
  <c r="G517"/>
  <c r="H517" s="1"/>
  <c r="I516"/>
  <c r="G516"/>
  <c r="H516" s="1"/>
  <c r="I515"/>
  <c r="G515"/>
  <c r="H515" s="1"/>
  <c r="I514"/>
  <c r="G514"/>
  <c r="H514" s="1"/>
  <c r="I513"/>
  <c r="G513"/>
  <c r="H513" s="1"/>
  <c r="I512"/>
  <c r="G512"/>
  <c r="H512" s="1"/>
  <c r="I511"/>
  <c r="G511"/>
  <c r="H511" s="1"/>
  <c r="I510"/>
  <c r="G510"/>
  <c r="H510" s="1"/>
  <c r="I509"/>
  <c r="G509"/>
  <c r="H509" s="1"/>
  <c r="I508"/>
  <c r="G508"/>
  <c r="H508" s="1"/>
  <c r="I507"/>
  <c r="G507"/>
  <c r="H507" s="1"/>
  <c r="I506"/>
  <c r="G506"/>
  <c r="H506" s="1"/>
  <c r="I505"/>
  <c r="G505"/>
  <c r="H505" s="1"/>
  <c r="I504"/>
  <c r="G504"/>
  <c r="H504" s="1"/>
  <c r="I503"/>
  <c r="G503"/>
  <c r="H503" s="1"/>
  <c r="I502"/>
  <c r="G502"/>
  <c r="H502" s="1"/>
  <c r="I501"/>
  <c r="G501"/>
  <c r="H501" s="1"/>
  <c r="I500"/>
  <c r="G500"/>
  <c r="H500" s="1"/>
  <c r="I499"/>
  <c r="G499"/>
  <c r="H499" s="1"/>
  <c r="I498"/>
  <c r="G498"/>
  <c r="H498" s="1"/>
  <c r="I497"/>
  <c r="G497"/>
  <c r="H497" s="1"/>
  <c r="I496"/>
  <c r="G496"/>
  <c r="H496" s="1"/>
  <c r="I495"/>
  <c r="G495"/>
  <c r="H495" s="1"/>
  <c r="I494"/>
  <c r="G494"/>
  <c r="H494" s="1"/>
  <c r="I493"/>
  <c r="G493"/>
  <c r="H493" s="1"/>
  <c r="I492"/>
  <c r="G492"/>
  <c r="H492" s="1"/>
  <c r="I491"/>
  <c r="G491"/>
  <c r="H491" s="1"/>
  <c r="I490"/>
  <c r="G490"/>
  <c r="H490" s="1"/>
  <c r="I489"/>
  <c r="G489"/>
  <c r="H489" s="1"/>
  <c r="I488"/>
  <c r="G488"/>
  <c r="H488" s="1"/>
  <c r="I487"/>
  <c r="G487"/>
  <c r="H487" s="1"/>
  <c r="I486"/>
  <c r="G486"/>
  <c r="H486" s="1"/>
  <c r="I485"/>
  <c r="G485"/>
  <c r="H485" s="1"/>
  <c r="I484"/>
  <c r="G484"/>
  <c r="H484" s="1"/>
  <c r="I483"/>
  <c r="G483"/>
  <c r="H483" s="1"/>
  <c r="I482"/>
  <c r="G482"/>
  <c r="H482" s="1"/>
  <c r="I481"/>
  <c r="G481"/>
  <c r="H481" s="1"/>
  <c r="I480"/>
  <c r="G480"/>
  <c r="H480" s="1"/>
  <c r="I479"/>
  <c r="G479"/>
  <c r="H479" s="1"/>
  <c r="I478"/>
  <c r="G478"/>
  <c r="H478" s="1"/>
  <c r="I477"/>
  <c r="G477"/>
  <c r="H477" s="1"/>
  <c r="I476"/>
  <c r="G476"/>
  <c r="H476" s="1"/>
  <c r="I475"/>
  <c r="G475"/>
  <c r="H475" s="1"/>
  <c r="I474"/>
  <c r="G474"/>
  <c r="H474" s="1"/>
  <c r="I473"/>
  <c r="G473"/>
  <c r="H473" s="1"/>
  <c r="I472"/>
  <c r="G472"/>
  <c r="H472" s="1"/>
  <c r="I471"/>
  <c r="G471"/>
  <c r="H471" s="1"/>
  <c r="I470"/>
  <c r="G470"/>
  <c r="H470" s="1"/>
  <c r="I469"/>
  <c r="G469"/>
  <c r="H469" s="1"/>
  <c r="I468"/>
  <c r="G468"/>
  <c r="H468" s="1"/>
  <c r="I467"/>
  <c r="G467"/>
  <c r="H467" s="1"/>
  <c r="I466"/>
  <c r="G466"/>
  <c r="H466" s="1"/>
  <c r="I465"/>
  <c r="G465"/>
  <c r="H465" s="1"/>
  <c r="I464"/>
  <c r="G464"/>
  <c r="H464" s="1"/>
  <c r="G463"/>
  <c r="H463" s="1"/>
  <c r="I463" s="1"/>
  <c r="I462"/>
  <c r="G462"/>
  <c r="H462" s="1"/>
  <c r="G461"/>
  <c r="H461" s="1"/>
  <c r="I461" s="1"/>
  <c r="I460"/>
  <c r="G460"/>
  <c r="H460" s="1"/>
  <c r="G459"/>
  <c r="H459" s="1"/>
  <c r="I459" s="1"/>
  <c r="I458"/>
  <c r="G458"/>
  <c r="H458" s="1"/>
  <c r="G457"/>
  <c r="H457" s="1"/>
  <c r="I457" s="1"/>
  <c r="I456"/>
  <c r="G456"/>
  <c r="H456" s="1"/>
  <c r="G455"/>
  <c r="H455" s="1"/>
  <c r="I455" s="1"/>
  <c r="I454"/>
  <c r="G454"/>
  <c r="H454" s="1"/>
  <c r="G453"/>
  <c r="H453" s="1"/>
  <c r="I453" s="1"/>
  <c r="I452"/>
  <c r="G452"/>
  <c r="H452" s="1"/>
  <c r="G451"/>
  <c r="H451" s="1"/>
  <c r="I451" s="1"/>
  <c r="I450"/>
  <c r="G450"/>
  <c r="H450" s="1"/>
  <c r="G449"/>
  <c r="H449" s="1"/>
  <c r="I449" s="1"/>
  <c r="I448"/>
  <c r="G448"/>
  <c r="H448" s="1"/>
  <c r="G447"/>
  <c r="H447" s="1"/>
  <c r="I447" s="1"/>
  <c r="I446"/>
  <c r="G446"/>
  <c r="H446" s="1"/>
  <c r="G445"/>
  <c r="H445" s="1"/>
  <c r="I445" s="1"/>
  <c r="I444"/>
  <c r="G444"/>
  <c r="H444" s="1"/>
  <c r="G443"/>
  <c r="H443" s="1"/>
  <c r="I443" s="1"/>
  <c r="I442"/>
  <c r="G442"/>
  <c r="H442" s="1"/>
  <c r="G441"/>
  <c r="H441" s="1"/>
  <c r="I441" s="1"/>
  <c r="I440"/>
  <c r="G440"/>
  <c r="H440" s="1"/>
  <c r="G439"/>
  <c r="H439" s="1"/>
  <c r="I439" s="1"/>
  <c r="I438"/>
  <c r="G438"/>
  <c r="H438" s="1"/>
  <c r="G437"/>
  <c r="H437" s="1"/>
  <c r="I437" s="1"/>
  <c r="I436"/>
  <c r="G436"/>
  <c r="H436" s="1"/>
  <c r="G435"/>
  <c r="H435" s="1"/>
  <c r="I435" s="1"/>
  <c r="I434"/>
  <c r="G434"/>
  <c r="H434" s="1"/>
  <c r="G433"/>
  <c r="H433" s="1"/>
  <c r="I433" s="1"/>
  <c r="I432"/>
  <c r="G432"/>
  <c r="H432" s="1"/>
  <c r="G431"/>
  <c r="H431" s="1"/>
  <c r="I431" s="1"/>
  <c r="I430"/>
  <c r="G430"/>
  <c r="H430" s="1"/>
  <c r="G429"/>
  <c r="H429" s="1"/>
  <c r="I429" s="1"/>
  <c r="I428"/>
  <c r="G428"/>
  <c r="H428" s="1"/>
  <c r="G427"/>
  <c r="H427" s="1"/>
  <c r="I427" s="1"/>
  <c r="I426"/>
  <c r="G426"/>
  <c r="H426" s="1"/>
  <c r="G425"/>
  <c r="H425" s="1"/>
  <c r="I425" s="1"/>
  <c r="I424"/>
  <c r="G424"/>
  <c r="H424" s="1"/>
  <c r="G423"/>
  <c r="H423" s="1"/>
  <c r="I423" s="1"/>
  <c r="I422"/>
  <c r="G422"/>
  <c r="H422" s="1"/>
  <c r="G421"/>
  <c r="H421" s="1"/>
  <c r="I421" s="1"/>
  <c r="I420"/>
  <c r="G420"/>
  <c r="H420" s="1"/>
  <c r="G419"/>
  <c r="H419" s="1"/>
  <c r="I419" s="1"/>
  <c r="I418"/>
  <c r="G418"/>
  <c r="H418" s="1"/>
  <c r="G417"/>
  <c r="H417" s="1"/>
  <c r="I417" s="1"/>
  <c r="I416"/>
  <c r="G416"/>
  <c r="H416" s="1"/>
  <c r="G415"/>
  <c r="H415" s="1"/>
  <c r="I415" s="1"/>
  <c r="I414"/>
  <c r="G414"/>
  <c r="H414" s="1"/>
  <c r="G413"/>
  <c r="H413" s="1"/>
  <c r="I413" s="1"/>
  <c r="I412"/>
  <c r="G412"/>
  <c r="H412" s="1"/>
  <c r="G411"/>
  <c r="H411" s="1"/>
  <c r="I411" s="1"/>
  <c r="I410"/>
  <c r="G410"/>
  <c r="H410" s="1"/>
  <c r="G409"/>
  <c r="H409" s="1"/>
  <c r="I409" s="1"/>
  <c r="I408"/>
  <c r="G408"/>
  <c r="H408" s="1"/>
  <c r="G407"/>
  <c r="H407" s="1"/>
  <c r="I407" s="1"/>
  <c r="I406"/>
  <c r="G406"/>
  <c r="H406" s="1"/>
  <c r="G405"/>
  <c r="H405" s="1"/>
  <c r="I405" s="1"/>
  <c r="I404"/>
  <c r="G404"/>
  <c r="H404" s="1"/>
  <c r="G403"/>
  <c r="H403" s="1"/>
  <c r="I403" s="1"/>
  <c r="I402"/>
  <c r="G402"/>
  <c r="H402" s="1"/>
  <c r="G401"/>
  <c r="H401" s="1"/>
  <c r="I401" s="1"/>
  <c r="I400"/>
  <c r="G400"/>
  <c r="H400" s="1"/>
  <c r="G399"/>
  <c r="H399" s="1"/>
  <c r="I399" s="1"/>
  <c r="I398"/>
  <c r="G398"/>
  <c r="H398" s="1"/>
  <c r="G397"/>
  <c r="H397" s="1"/>
  <c r="I397" s="1"/>
  <c r="I396"/>
  <c r="G396"/>
  <c r="H396" s="1"/>
  <c r="G395"/>
  <c r="H395" s="1"/>
  <c r="I395" s="1"/>
  <c r="I394"/>
  <c r="G394"/>
  <c r="H394" s="1"/>
  <c r="G393"/>
  <c r="H393" s="1"/>
  <c r="I393" s="1"/>
  <c r="I392"/>
  <c r="G392"/>
  <c r="H392" s="1"/>
  <c r="G391"/>
  <c r="H391" s="1"/>
  <c r="I391" s="1"/>
  <c r="I390"/>
  <c r="G390"/>
  <c r="H390" s="1"/>
  <c r="G389"/>
  <c r="H389" s="1"/>
  <c r="I389" s="1"/>
  <c r="I388"/>
  <c r="G388"/>
  <c r="H388" s="1"/>
  <c r="G387"/>
  <c r="H387" s="1"/>
  <c r="I387" s="1"/>
  <c r="I386"/>
  <c r="G386"/>
  <c r="H386" s="1"/>
  <c r="G385"/>
  <c r="H385" s="1"/>
  <c r="I385" s="1"/>
  <c r="I384"/>
  <c r="G384"/>
  <c r="H384" s="1"/>
  <c r="G383"/>
  <c r="H383" s="1"/>
  <c r="I383" s="1"/>
  <c r="I382"/>
  <c r="G382"/>
  <c r="H382" s="1"/>
  <c r="G381"/>
  <c r="H381" s="1"/>
  <c r="I381" s="1"/>
  <c r="I380"/>
  <c r="G380"/>
  <c r="H380" s="1"/>
  <c r="G379"/>
  <c r="H379" s="1"/>
  <c r="I379" s="1"/>
  <c r="I378"/>
  <c r="G378"/>
  <c r="H378" s="1"/>
  <c r="G377"/>
  <c r="H377" s="1"/>
  <c r="I377" s="1"/>
  <c r="I376"/>
  <c r="G376"/>
  <c r="H376" s="1"/>
  <c r="G375"/>
  <c r="H375" s="1"/>
  <c r="I375" s="1"/>
  <c r="I374"/>
  <c r="G374"/>
  <c r="H374" s="1"/>
  <c r="G373"/>
  <c r="H373" s="1"/>
  <c r="I373" s="1"/>
  <c r="I372"/>
  <c r="G372"/>
  <c r="H372" s="1"/>
  <c r="G371"/>
  <c r="H371" s="1"/>
  <c r="I371" s="1"/>
  <c r="I370"/>
  <c r="G370"/>
  <c r="H370" s="1"/>
  <c r="G369"/>
  <c r="H369" s="1"/>
  <c r="I369" s="1"/>
  <c r="I368"/>
  <c r="G368"/>
  <c r="H368" s="1"/>
  <c r="G367"/>
  <c r="H367" s="1"/>
  <c r="I367" s="1"/>
  <c r="I366"/>
  <c r="G366"/>
  <c r="H366" s="1"/>
  <c r="G365"/>
  <c r="H365" s="1"/>
  <c r="I365" s="1"/>
  <c r="I364"/>
  <c r="G364"/>
  <c r="H364" s="1"/>
  <c r="G363"/>
  <c r="H363" s="1"/>
  <c r="I363" s="1"/>
  <c r="I362"/>
  <c r="G362"/>
  <c r="H362" s="1"/>
  <c r="G361"/>
  <c r="H361" s="1"/>
  <c r="I361" s="1"/>
  <c r="I360"/>
  <c r="G360"/>
  <c r="H360" s="1"/>
  <c r="G359"/>
  <c r="H359" s="1"/>
  <c r="I359" s="1"/>
  <c r="I358"/>
  <c r="G358"/>
  <c r="H358" s="1"/>
  <c r="G357"/>
  <c r="H357" s="1"/>
  <c r="I357" s="1"/>
  <c r="I356"/>
  <c r="G356"/>
  <c r="H356" s="1"/>
  <c r="G355"/>
  <c r="H355" s="1"/>
  <c r="I355" s="1"/>
  <c r="I354"/>
  <c r="G354"/>
  <c r="H354" s="1"/>
  <c r="G353"/>
  <c r="H353" s="1"/>
  <c r="I353" s="1"/>
  <c r="I352"/>
  <c r="G352"/>
  <c r="H352" s="1"/>
  <c r="G351"/>
  <c r="H351" s="1"/>
  <c r="I351" s="1"/>
  <c r="I350"/>
  <c r="G350"/>
  <c r="H350" s="1"/>
  <c r="G349"/>
  <c r="H349" s="1"/>
  <c r="I349" s="1"/>
  <c r="I348"/>
  <c r="G348"/>
  <c r="H348" s="1"/>
  <c r="G347"/>
  <c r="H347" s="1"/>
  <c r="I347" s="1"/>
  <c r="I346"/>
  <c r="G346"/>
  <c r="H346" s="1"/>
  <c r="G345"/>
  <c r="H345" s="1"/>
  <c r="I345" s="1"/>
  <c r="J344"/>
  <c r="I344"/>
  <c r="G344"/>
  <c r="H344" s="1"/>
  <c r="I343"/>
  <c r="J343" s="1"/>
  <c r="G343"/>
  <c r="H343" s="1"/>
  <c r="G342"/>
  <c r="H342" s="1"/>
  <c r="G341"/>
  <c r="H341" s="1"/>
  <c r="I341" s="1"/>
  <c r="J340"/>
  <c r="I340"/>
  <c r="G340"/>
  <c r="H340" s="1"/>
  <c r="I339"/>
  <c r="J339" s="1"/>
  <c r="G339"/>
  <c r="H339" s="1"/>
  <c r="G338"/>
  <c r="H338" s="1"/>
  <c r="G337"/>
  <c r="H337" s="1"/>
  <c r="I337" s="1"/>
  <c r="J336"/>
  <c r="I336"/>
  <c r="G336"/>
  <c r="H336" s="1"/>
  <c r="I335"/>
  <c r="J335" s="1"/>
  <c r="G335"/>
  <c r="H335" s="1"/>
  <c r="G334"/>
  <c r="H334" s="1"/>
  <c r="G333"/>
  <c r="H333" s="1"/>
  <c r="I333" s="1"/>
  <c r="J332"/>
  <c r="I332"/>
  <c r="G332"/>
  <c r="H332" s="1"/>
  <c r="I331"/>
  <c r="J331" s="1"/>
  <c r="G331"/>
  <c r="H331" s="1"/>
  <c r="G330"/>
  <c r="H330" s="1"/>
  <c r="G329"/>
  <c r="H329" s="1"/>
  <c r="I329" s="1"/>
  <c r="J328"/>
  <c r="I328"/>
  <c r="G328"/>
  <c r="H328" s="1"/>
  <c r="I327"/>
  <c r="J327" s="1"/>
  <c r="G327"/>
  <c r="H327" s="1"/>
  <c r="G326"/>
  <c r="H326" s="1"/>
  <c r="G325"/>
  <c r="H325" s="1"/>
  <c r="I325" s="1"/>
  <c r="J324"/>
  <c r="I324"/>
  <c r="G324"/>
  <c r="H324" s="1"/>
  <c r="I323"/>
  <c r="J323" s="1"/>
  <c r="G323"/>
  <c r="H323" s="1"/>
  <c r="G322"/>
  <c r="H322" s="1"/>
  <c r="G321"/>
  <c r="H321" s="1"/>
  <c r="I321" s="1"/>
  <c r="J320"/>
  <c r="I320"/>
  <c r="G320"/>
  <c r="H320" s="1"/>
  <c r="I319"/>
  <c r="J319" s="1"/>
  <c r="G319"/>
  <c r="H319" s="1"/>
  <c r="G318"/>
  <c r="H318" s="1"/>
  <c r="G317"/>
  <c r="H317" s="1"/>
  <c r="I317" s="1"/>
  <c r="J316"/>
  <c r="I316"/>
  <c r="G316"/>
  <c r="H316" s="1"/>
  <c r="I315"/>
  <c r="J315" s="1"/>
  <c r="G315"/>
  <c r="H315" s="1"/>
  <c r="G314"/>
  <c r="H314" s="1"/>
  <c r="G313"/>
  <c r="H313" s="1"/>
  <c r="I313" s="1"/>
  <c r="J312"/>
  <c r="I312"/>
  <c r="G312"/>
  <c r="H312" s="1"/>
  <c r="I311"/>
  <c r="J311" s="1"/>
  <c r="G311"/>
  <c r="H311" s="1"/>
  <c r="G310"/>
  <c r="H310" s="1"/>
  <c r="G309"/>
  <c r="H309" s="1"/>
  <c r="I309" s="1"/>
  <c r="J308"/>
  <c r="I308"/>
  <c r="G308"/>
  <c r="H308" s="1"/>
  <c r="I307"/>
  <c r="J307" s="1"/>
  <c r="G307"/>
  <c r="H307" s="1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I178" s="1"/>
  <c r="G178"/>
  <c r="I177"/>
  <c r="H177"/>
  <c r="G177"/>
  <c r="H176"/>
  <c r="I176" s="1"/>
  <c r="G176"/>
  <c r="I175"/>
  <c r="H175"/>
  <c r="G175"/>
  <c r="H174"/>
  <c r="I174" s="1"/>
  <c r="G174"/>
  <c r="I173"/>
  <c r="H173"/>
  <c r="G173"/>
  <c r="H172"/>
  <c r="I172" s="1"/>
  <c r="G172"/>
  <c r="I171"/>
  <c r="H171"/>
  <c r="G171"/>
  <c r="H170"/>
  <c r="I170" s="1"/>
  <c r="G170"/>
  <c r="I169"/>
  <c r="H169"/>
  <c r="G169"/>
  <c r="H168"/>
  <c r="I168" s="1"/>
  <c r="G168"/>
  <c r="I167"/>
  <c r="H167"/>
  <c r="G167"/>
  <c r="H166"/>
  <c r="I166" s="1"/>
  <c r="G166"/>
  <c r="I165"/>
  <c r="H165"/>
  <c r="G165"/>
  <c r="H164"/>
  <c r="I164" s="1"/>
  <c r="G164"/>
  <c r="I163"/>
  <c r="H163"/>
  <c r="G163"/>
  <c r="H162"/>
  <c r="I162" s="1"/>
  <c r="G162"/>
  <c r="I161"/>
  <c r="H161"/>
  <c r="G161"/>
  <c r="H160"/>
  <c r="I160" s="1"/>
  <c r="G160"/>
  <c r="I159"/>
  <c r="H159"/>
  <c r="G159"/>
  <c r="H158"/>
  <c r="I158" s="1"/>
  <c r="G158"/>
  <c r="I157"/>
  <c r="H157"/>
  <c r="G157"/>
  <c r="H156"/>
  <c r="I156" s="1"/>
  <c r="G156"/>
  <c r="I155"/>
  <c r="H155"/>
  <c r="G155"/>
  <c r="H154"/>
  <c r="I154" s="1"/>
  <c r="G154"/>
  <c r="I153"/>
  <c r="H153"/>
  <c r="G153"/>
  <c r="H152"/>
  <c r="I152" s="1"/>
  <c r="G152"/>
  <c r="I151"/>
  <c r="H151"/>
  <c r="G151"/>
  <c r="H150"/>
  <c r="I150" s="1"/>
  <c r="G150"/>
  <c r="I149"/>
  <c r="H149"/>
  <c r="G149"/>
  <c r="H148"/>
  <c r="I148" s="1"/>
  <c r="G148"/>
  <c r="I147"/>
  <c r="H147"/>
  <c r="G147"/>
  <c r="H146"/>
  <c r="I146" s="1"/>
  <c r="G146"/>
  <c r="I145"/>
  <c r="H145"/>
  <c r="G145"/>
  <c r="H144"/>
  <c r="I144" s="1"/>
  <c r="G144"/>
  <c r="I143"/>
  <c r="H143"/>
  <c r="G143"/>
  <c r="H142"/>
  <c r="I142" s="1"/>
  <c r="G142"/>
  <c r="I141"/>
  <c r="H141"/>
  <c r="G141"/>
  <c r="H140"/>
  <c r="I140" s="1"/>
  <c r="G140"/>
  <c r="I139"/>
  <c r="H139"/>
  <c r="G139"/>
  <c r="H138"/>
  <c r="I138" s="1"/>
  <c r="G138"/>
  <c r="I137"/>
  <c r="H137"/>
  <c r="G137"/>
  <c r="H136"/>
  <c r="I136" s="1"/>
  <c r="G136"/>
  <c r="I135"/>
  <c r="H135"/>
  <c r="G135"/>
  <c r="H134"/>
  <c r="I134" s="1"/>
  <c r="G134"/>
  <c r="I133"/>
  <c r="H133"/>
  <c r="G133"/>
  <c r="H132"/>
  <c r="I132" s="1"/>
  <c r="G132"/>
  <c r="G131"/>
  <c r="H131" s="1"/>
  <c r="H130"/>
  <c r="I130" s="1"/>
  <c r="G130"/>
  <c r="G129"/>
  <c r="H129" s="1"/>
  <c r="H128"/>
  <c r="I128" s="1"/>
  <c r="G128"/>
  <c r="G127"/>
  <c r="H127" s="1"/>
  <c r="H126"/>
  <c r="I126" s="1"/>
  <c r="G126"/>
  <c r="G125"/>
  <c r="H125" s="1"/>
  <c r="H124"/>
  <c r="I124" s="1"/>
  <c r="G124"/>
  <c r="G123"/>
  <c r="H123" s="1"/>
  <c r="H122"/>
  <c r="I122" s="1"/>
  <c r="G122"/>
  <c r="G121"/>
  <c r="H121" s="1"/>
  <c r="H120"/>
  <c r="I120" s="1"/>
  <c r="G120"/>
  <c r="G119"/>
  <c r="H119" s="1"/>
  <c r="H118"/>
  <c r="I118" s="1"/>
  <c r="G118"/>
  <c r="G117"/>
  <c r="H117" s="1"/>
  <c r="H116"/>
  <c r="I116" s="1"/>
  <c r="G116"/>
  <c r="G115"/>
  <c r="H115" s="1"/>
  <c r="H114"/>
  <c r="I114" s="1"/>
  <c r="G114"/>
  <c r="G113"/>
  <c r="H113" s="1"/>
  <c r="H112"/>
  <c r="I112" s="1"/>
  <c r="G112"/>
  <c r="G111"/>
  <c r="H111" s="1"/>
  <c r="H110"/>
  <c r="I110" s="1"/>
  <c r="G110"/>
  <c r="G109"/>
  <c r="H109" s="1"/>
  <c r="H108"/>
  <c r="I108" s="1"/>
  <c r="G108"/>
  <c r="G107"/>
  <c r="H107" s="1"/>
  <c r="H106"/>
  <c r="I106" s="1"/>
  <c r="G106"/>
  <c r="G105"/>
  <c r="H105" s="1"/>
  <c r="H104"/>
  <c r="I104" s="1"/>
  <c r="G104"/>
  <c r="G103"/>
  <c r="H103" s="1"/>
  <c r="H102"/>
  <c r="I102" s="1"/>
  <c r="G102"/>
  <c r="G101"/>
  <c r="H101" s="1"/>
  <c r="H100"/>
  <c r="I100" s="1"/>
  <c r="G100"/>
  <c r="G99"/>
  <c r="H99" s="1"/>
  <c r="H98"/>
  <c r="I98" s="1"/>
  <c r="G98"/>
  <c r="G97"/>
  <c r="H97" s="1"/>
  <c r="H96"/>
  <c r="I96" s="1"/>
  <c r="G96"/>
  <c r="G95"/>
  <c r="H95" s="1"/>
  <c r="H94"/>
  <c r="I94" s="1"/>
  <c r="G94"/>
  <c r="G93"/>
  <c r="H93" s="1"/>
  <c r="H92"/>
  <c r="I92" s="1"/>
  <c r="G92"/>
  <c r="G91"/>
  <c r="H91" s="1"/>
  <c r="H90"/>
  <c r="I90" s="1"/>
  <c r="G90"/>
  <c r="G89"/>
  <c r="H89" s="1"/>
  <c r="H88"/>
  <c r="I88" s="1"/>
  <c r="G88"/>
  <c r="G87"/>
  <c r="H87" s="1"/>
  <c r="H86"/>
  <c r="I86" s="1"/>
  <c r="G86"/>
  <c r="G85"/>
  <c r="H85" s="1"/>
  <c r="H84"/>
  <c r="I84" s="1"/>
  <c r="G84"/>
  <c r="G83"/>
  <c r="H83" s="1"/>
  <c r="H82"/>
  <c r="I82" s="1"/>
  <c r="G82"/>
  <c r="G81"/>
  <c r="H81" s="1"/>
  <c r="H80"/>
  <c r="I80" s="1"/>
  <c r="G80"/>
  <c r="G79"/>
  <c r="H79" s="1"/>
  <c r="H78"/>
  <c r="I78" s="1"/>
  <c r="G78"/>
  <c r="G77"/>
  <c r="H77" s="1"/>
  <c r="H76"/>
  <c r="I76" s="1"/>
  <c r="G76"/>
  <c r="G75"/>
  <c r="H75" s="1"/>
  <c r="H74"/>
  <c r="I74" s="1"/>
  <c r="G74"/>
  <c r="G73"/>
  <c r="H73" s="1"/>
  <c r="H72"/>
  <c r="I72" s="1"/>
  <c r="G72"/>
  <c r="G71"/>
  <c r="H71" s="1"/>
  <c r="H70"/>
  <c r="I70" s="1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I60" s="1"/>
  <c r="J60" s="1"/>
  <c r="G60"/>
  <c r="H59"/>
  <c r="I59" s="1"/>
  <c r="J59" s="1"/>
  <c r="G59"/>
  <c r="H58"/>
  <c r="I58" s="1"/>
  <c r="J58" s="1"/>
  <c r="G58"/>
  <c r="H57"/>
  <c r="I57" s="1"/>
  <c r="J57" s="1"/>
  <c r="G57"/>
  <c r="H56"/>
  <c r="I56" s="1"/>
  <c r="J56" s="1"/>
  <c r="G56"/>
  <c r="H55"/>
  <c r="I55" s="1"/>
  <c r="J55" s="1"/>
  <c r="G55"/>
  <c r="H54"/>
  <c r="I54" s="1"/>
  <c r="J54" s="1"/>
  <c r="G54"/>
  <c r="H53"/>
  <c r="I53" s="1"/>
  <c r="J53" s="1"/>
  <c r="G53"/>
  <c r="H52"/>
  <c r="I52" s="1"/>
  <c r="J52" s="1"/>
  <c r="G52"/>
  <c r="H51"/>
  <c r="I51" s="1"/>
  <c r="J51" s="1"/>
  <c r="G51"/>
  <c r="H50"/>
  <c r="I50" s="1"/>
  <c r="J50" s="1"/>
  <c r="G50"/>
  <c r="H49"/>
  <c r="I49" s="1"/>
  <c r="J49" s="1"/>
  <c r="G49"/>
  <c r="H48"/>
  <c r="I48" s="1"/>
  <c r="J48" s="1"/>
  <c r="G48"/>
  <c r="H47"/>
  <c r="I47" s="1"/>
  <c r="J47" s="1"/>
  <c r="G47"/>
  <c r="H46"/>
  <c r="I46" s="1"/>
  <c r="J46" s="1"/>
  <c r="G46"/>
  <c r="H45"/>
  <c r="I45" s="1"/>
  <c r="J45" s="1"/>
  <c r="G45"/>
  <c r="H44"/>
  <c r="I44" s="1"/>
  <c r="J44" s="1"/>
  <c r="G44"/>
  <c r="H43"/>
  <c r="I43" s="1"/>
  <c r="J43" s="1"/>
  <c r="G43"/>
  <c r="H42"/>
  <c r="I42" s="1"/>
  <c r="J42" s="1"/>
  <c r="G42"/>
  <c r="H41"/>
  <c r="I41" s="1"/>
  <c r="J41" s="1"/>
  <c r="G41"/>
  <c r="H40"/>
  <c r="I40" s="1"/>
  <c r="J40" s="1"/>
  <c r="G40"/>
  <c r="H39"/>
  <c r="I39" s="1"/>
  <c r="J39" s="1"/>
  <c r="G39"/>
  <c r="H38"/>
  <c r="I38" s="1"/>
  <c r="J38" s="1"/>
  <c r="G38"/>
  <c r="H37"/>
  <c r="I37" s="1"/>
  <c r="J37" s="1"/>
  <c r="G37"/>
  <c r="H36"/>
  <c r="I36" s="1"/>
  <c r="J36" s="1"/>
  <c r="G36"/>
  <c r="H35"/>
  <c r="I35" s="1"/>
  <c r="J35" s="1"/>
  <c r="G35"/>
  <c r="H34"/>
  <c r="I34" s="1"/>
  <c r="J34" s="1"/>
  <c r="G34"/>
  <c r="H33"/>
  <c r="I33" s="1"/>
  <c r="J33" s="1"/>
  <c r="G33"/>
  <c r="H32"/>
  <c r="I32" s="1"/>
  <c r="J32" s="1"/>
  <c r="G32"/>
  <c r="H31"/>
  <c r="I31" s="1"/>
  <c r="J31" s="1"/>
  <c r="G31"/>
  <c r="H30"/>
  <c r="I30" s="1"/>
  <c r="J30" s="1"/>
  <c r="G30"/>
  <c r="H29"/>
  <c r="I29" s="1"/>
  <c r="J29" s="1"/>
  <c r="G29"/>
  <c r="H28"/>
  <c r="I28" s="1"/>
  <c r="J28" s="1"/>
  <c r="G28"/>
  <c r="H27"/>
  <c r="I27" s="1"/>
  <c r="J27" s="1"/>
  <c r="G27"/>
  <c r="H26"/>
  <c r="I26" s="1"/>
  <c r="J26" s="1"/>
  <c r="G26"/>
  <c r="H25"/>
  <c r="I25" s="1"/>
  <c r="J25" s="1"/>
  <c r="G25"/>
  <c r="H24"/>
  <c r="I24" s="1"/>
  <c r="J24" s="1"/>
  <c r="G24"/>
  <c r="H23"/>
  <c r="I23" s="1"/>
  <c r="J23" s="1"/>
  <c r="G23"/>
  <c r="H22"/>
  <c r="I22" s="1"/>
  <c r="J22" s="1"/>
  <c r="G22"/>
  <c r="H21"/>
  <c r="I21" s="1"/>
  <c r="J21" s="1"/>
  <c r="G21"/>
  <c r="H20"/>
  <c r="I20" s="1"/>
  <c r="J20" s="1"/>
  <c r="G20"/>
  <c r="H19"/>
  <c r="I19" s="1"/>
  <c r="J19" s="1"/>
  <c r="G19"/>
  <c r="H18"/>
  <c r="I18" s="1"/>
  <c r="J18" s="1"/>
  <c r="G18"/>
  <c r="H17"/>
  <c r="I17" s="1"/>
  <c r="J17" s="1"/>
  <c r="G17"/>
  <c r="H16"/>
  <c r="I16" s="1"/>
  <c r="J16" s="1"/>
  <c r="G16"/>
  <c r="H15"/>
  <c r="I15" s="1"/>
  <c r="J15" s="1"/>
  <c r="G15"/>
  <c r="H14"/>
  <c r="I14" s="1"/>
  <c r="J14" s="1"/>
  <c r="G14"/>
  <c r="H13"/>
  <c r="I13" s="1"/>
  <c r="J13" s="1"/>
  <c r="G13"/>
  <c r="H12"/>
  <c r="I12" s="1"/>
  <c r="J12" s="1"/>
  <c r="G12"/>
  <c r="H11"/>
  <c r="I11" s="1"/>
  <c r="J11" s="1"/>
  <c r="G11"/>
  <c r="H10"/>
  <c r="I10" s="1"/>
  <c r="J10" s="1"/>
  <c r="G10"/>
  <c r="H9"/>
  <c r="I9" s="1"/>
  <c r="J9" s="1"/>
  <c r="G9"/>
  <c r="H8"/>
  <c r="I8" s="1"/>
  <c r="J8" s="1"/>
  <c r="G8"/>
  <c r="H7"/>
  <c r="I7" s="1"/>
  <c r="J7" s="1"/>
  <c r="G7"/>
  <c r="H6"/>
  <c r="I6" s="1"/>
  <c r="J6" s="1"/>
  <c r="G6"/>
  <c r="H5"/>
  <c r="I5" s="1"/>
  <c r="J5" s="1"/>
  <c r="G5"/>
  <c r="H4"/>
  <c r="I4" s="1"/>
  <c r="J4" s="1"/>
  <c r="G4"/>
  <c r="H3"/>
  <c r="I3" s="1"/>
  <c r="J3" s="1"/>
  <c r="G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2" s="1"/>
  <c r="G563" i="7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J380"/>
  <c r="G380"/>
  <c r="H380" s="1"/>
  <c r="I380" s="1"/>
  <c r="G379"/>
  <c r="H379" s="1"/>
  <c r="I379" s="1"/>
  <c r="J378"/>
  <c r="G378"/>
  <c r="H378" s="1"/>
  <c r="I378" s="1"/>
  <c r="G377"/>
  <c r="H377" s="1"/>
  <c r="I377" s="1"/>
  <c r="J376"/>
  <c r="G376"/>
  <c r="H376" s="1"/>
  <c r="I376" s="1"/>
  <c r="G375"/>
  <c r="H375" s="1"/>
  <c r="I375" s="1"/>
  <c r="J374"/>
  <c r="G374"/>
  <c r="H374" s="1"/>
  <c r="I374" s="1"/>
  <c r="G373"/>
  <c r="H373" s="1"/>
  <c r="I373" s="1"/>
  <c r="J372"/>
  <c r="G372"/>
  <c r="H372" s="1"/>
  <c r="I372" s="1"/>
  <c r="H371"/>
  <c r="I371" s="1"/>
  <c r="G371"/>
  <c r="G370"/>
  <c r="H370" s="1"/>
  <c r="G369"/>
  <c r="H369" s="1"/>
  <c r="J368"/>
  <c r="H368"/>
  <c r="I368" s="1"/>
  <c r="G368"/>
  <c r="H367"/>
  <c r="I367" s="1"/>
  <c r="G367"/>
  <c r="G366"/>
  <c r="H366" s="1"/>
  <c r="G365"/>
  <c r="H365" s="1"/>
  <c r="J364"/>
  <c r="H364"/>
  <c r="I364" s="1"/>
  <c r="G364"/>
  <c r="H363"/>
  <c r="I363" s="1"/>
  <c r="G363"/>
  <c r="G362"/>
  <c r="H362" s="1"/>
  <c r="G361"/>
  <c r="H361" s="1"/>
  <c r="J360"/>
  <c r="H360"/>
  <c r="I360" s="1"/>
  <c r="G360"/>
  <c r="H359"/>
  <c r="I359" s="1"/>
  <c r="G359"/>
  <c r="G358"/>
  <c r="H358" s="1"/>
  <c r="G357"/>
  <c r="H357" s="1"/>
  <c r="J356"/>
  <c r="H356"/>
  <c r="I356" s="1"/>
  <c r="G356"/>
  <c r="H355"/>
  <c r="I355" s="1"/>
  <c r="G355"/>
  <c r="G354"/>
  <c r="H354" s="1"/>
  <c r="G353"/>
  <c r="H353" s="1"/>
  <c r="J352"/>
  <c r="H352"/>
  <c r="I352" s="1"/>
  <c r="G352"/>
  <c r="H351"/>
  <c r="I351" s="1"/>
  <c r="G351"/>
  <c r="G350"/>
  <c r="H350" s="1"/>
  <c r="G349"/>
  <c r="H349" s="1"/>
  <c r="J348"/>
  <c r="H348"/>
  <c r="I348" s="1"/>
  <c r="G348"/>
  <c r="H347"/>
  <c r="I347" s="1"/>
  <c r="G347"/>
  <c r="G346"/>
  <c r="H346" s="1"/>
  <c r="G345"/>
  <c r="H345" s="1"/>
  <c r="J344"/>
  <c r="H344"/>
  <c r="I344" s="1"/>
  <c r="G344"/>
  <c r="H343"/>
  <c r="I343" s="1"/>
  <c r="G343"/>
  <c r="G342"/>
  <c r="H342" s="1"/>
  <c r="G341"/>
  <c r="H341" s="1"/>
  <c r="J340"/>
  <c r="H340"/>
  <c r="I340" s="1"/>
  <c r="G340"/>
  <c r="H339"/>
  <c r="I339" s="1"/>
  <c r="G339"/>
  <c r="G338"/>
  <c r="H338" s="1"/>
  <c r="G337"/>
  <c r="H337" s="1"/>
  <c r="J336"/>
  <c r="H336"/>
  <c r="I336" s="1"/>
  <c r="G336"/>
  <c r="H335"/>
  <c r="I335" s="1"/>
  <c r="G335"/>
  <c r="G334"/>
  <c r="H334" s="1"/>
  <c r="G333"/>
  <c r="H333" s="1"/>
  <c r="J332"/>
  <c r="H332"/>
  <c r="I332" s="1"/>
  <c r="G332"/>
  <c r="H331"/>
  <c r="I331" s="1"/>
  <c r="G331"/>
  <c r="G330"/>
  <c r="H330" s="1"/>
  <c r="G329"/>
  <c r="H329" s="1"/>
  <c r="J328"/>
  <c r="H328"/>
  <c r="I328" s="1"/>
  <c r="G328"/>
  <c r="H327"/>
  <c r="I327" s="1"/>
  <c r="G327"/>
  <c r="G326"/>
  <c r="H326" s="1"/>
  <c r="G325"/>
  <c r="H325" s="1"/>
  <c r="J324"/>
  <c r="H324"/>
  <c r="I324" s="1"/>
  <c r="G324"/>
  <c r="H323"/>
  <c r="I323" s="1"/>
  <c r="G323"/>
  <c r="G322"/>
  <c r="H322" s="1"/>
  <c r="G321"/>
  <c r="H321" s="1"/>
  <c r="J320"/>
  <c r="H320"/>
  <c r="I320" s="1"/>
  <c r="G320"/>
  <c r="H319"/>
  <c r="I319" s="1"/>
  <c r="G319"/>
  <c r="G318"/>
  <c r="H318" s="1"/>
  <c r="G317"/>
  <c r="H317" s="1"/>
  <c r="J316"/>
  <c r="H316"/>
  <c r="I316" s="1"/>
  <c r="G316"/>
  <c r="H315"/>
  <c r="I315" s="1"/>
  <c r="G315"/>
  <c r="G314"/>
  <c r="H314" s="1"/>
  <c r="G313"/>
  <c r="H313" s="1"/>
  <c r="J312"/>
  <c r="H312"/>
  <c r="I312" s="1"/>
  <c r="G312"/>
  <c r="H311"/>
  <c r="I311" s="1"/>
  <c r="G311"/>
  <c r="G310"/>
  <c r="H310" s="1"/>
  <c r="G309"/>
  <c r="H309" s="1"/>
  <c r="J308"/>
  <c r="H308"/>
  <c r="I308" s="1"/>
  <c r="G308"/>
  <c r="I307"/>
  <c r="H307"/>
  <c r="J307" s="1"/>
  <c r="G307"/>
  <c r="I306"/>
  <c r="H306"/>
  <c r="J306" s="1"/>
  <c r="G306"/>
  <c r="I305"/>
  <c r="H305"/>
  <c r="J305" s="1"/>
  <c r="G305"/>
  <c r="I304"/>
  <c r="H304"/>
  <c r="J304" s="1"/>
  <c r="G304"/>
  <c r="I303"/>
  <c r="H303"/>
  <c r="J303" s="1"/>
  <c r="G303"/>
  <c r="I302"/>
  <c r="H302"/>
  <c r="J302" s="1"/>
  <c r="G302"/>
  <c r="I301"/>
  <c r="H301"/>
  <c r="J301" s="1"/>
  <c r="G301"/>
  <c r="I300"/>
  <c r="H300"/>
  <c r="J300" s="1"/>
  <c r="G300"/>
  <c r="I299"/>
  <c r="H299"/>
  <c r="J299" s="1"/>
  <c r="G299"/>
  <c r="I298"/>
  <c r="H298"/>
  <c r="J298" s="1"/>
  <c r="G298"/>
  <c r="I297"/>
  <c r="H297"/>
  <c r="J297" s="1"/>
  <c r="G297"/>
  <c r="I296"/>
  <c r="H296"/>
  <c r="J296" s="1"/>
  <c r="G296"/>
  <c r="I295"/>
  <c r="H295"/>
  <c r="J295" s="1"/>
  <c r="G295"/>
  <c r="I294"/>
  <c r="H294"/>
  <c r="J294" s="1"/>
  <c r="G294"/>
  <c r="I293"/>
  <c r="H293"/>
  <c r="J293" s="1"/>
  <c r="G293"/>
  <c r="I292"/>
  <c r="H292"/>
  <c r="J292" s="1"/>
  <c r="G292"/>
  <c r="I291"/>
  <c r="H291"/>
  <c r="J291" s="1"/>
  <c r="G291"/>
  <c r="I290"/>
  <c r="H290"/>
  <c r="J290" s="1"/>
  <c r="G290"/>
  <c r="I289"/>
  <c r="H289"/>
  <c r="J289" s="1"/>
  <c r="G289"/>
  <c r="I288"/>
  <c r="H288"/>
  <c r="J288" s="1"/>
  <c r="G288"/>
  <c r="I287"/>
  <c r="H287"/>
  <c r="J287" s="1"/>
  <c r="G287"/>
  <c r="I286"/>
  <c r="H286"/>
  <c r="J286" s="1"/>
  <c r="G286"/>
  <c r="I285"/>
  <c r="H285"/>
  <c r="J285" s="1"/>
  <c r="G285"/>
  <c r="I284"/>
  <c r="H284"/>
  <c r="J284" s="1"/>
  <c r="G284"/>
  <c r="I283"/>
  <c r="H283"/>
  <c r="J283" s="1"/>
  <c r="G283"/>
  <c r="I282"/>
  <c r="H282"/>
  <c r="J282" s="1"/>
  <c r="G282"/>
  <c r="I281"/>
  <c r="H281"/>
  <c r="J281" s="1"/>
  <c r="G281"/>
  <c r="I280"/>
  <c r="H280"/>
  <c r="J280" s="1"/>
  <c r="G280"/>
  <c r="I279"/>
  <c r="H279"/>
  <c r="J279" s="1"/>
  <c r="G279"/>
  <c r="I278"/>
  <c r="H278"/>
  <c r="J278" s="1"/>
  <c r="G278"/>
  <c r="I277"/>
  <c r="H277"/>
  <c r="J277" s="1"/>
  <c r="G277"/>
  <c r="I276"/>
  <c r="H276"/>
  <c r="J276" s="1"/>
  <c r="G276"/>
  <c r="I275"/>
  <c r="H275"/>
  <c r="J275" s="1"/>
  <c r="G275"/>
  <c r="I274"/>
  <c r="H274"/>
  <c r="J274" s="1"/>
  <c r="G274"/>
  <c r="I273"/>
  <c r="H273"/>
  <c r="J273" s="1"/>
  <c r="G273"/>
  <c r="I272"/>
  <c r="H272"/>
  <c r="J272" s="1"/>
  <c r="G272"/>
  <c r="I271"/>
  <c r="H271"/>
  <c r="J271" s="1"/>
  <c r="G271"/>
  <c r="I270"/>
  <c r="H270"/>
  <c r="J270" s="1"/>
  <c r="G270"/>
  <c r="I269"/>
  <c r="H269"/>
  <c r="J269" s="1"/>
  <c r="G269"/>
  <c r="I268"/>
  <c r="H268"/>
  <c r="J268" s="1"/>
  <c r="G268"/>
  <c r="I267"/>
  <c r="H267"/>
  <c r="J267" s="1"/>
  <c r="G267"/>
  <c r="I266"/>
  <c r="H266"/>
  <c r="J266" s="1"/>
  <c r="G266"/>
  <c r="I265"/>
  <c r="H265"/>
  <c r="J265" s="1"/>
  <c r="G265"/>
  <c r="I264"/>
  <c r="H264"/>
  <c r="J264" s="1"/>
  <c r="G264"/>
  <c r="I263"/>
  <c r="H263"/>
  <c r="J263" s="1"/>
  <c r="G263"/>
  <c r="I262"/>
  <c r="H262"/>
  <c r="J262" s="1"/>
  <c r="G262"/>
  <c r="I261"/>
  <c r="H261"/>
  <c r="J261" s="1"/>
  <c r="G261"/>
  <c r="I260"/>
  <c r="H260"/>
  <c r="J260" s="1"/>
  <c r="G260"/>
  <c r="I259"/>
  <c r="H259"/>
  <c r="J259" s="1"/>
  <c r="G259"/>
  <c r="I258"/>
  <c r="H258"/>
  <c r="J258" s="1"/>
  <c r="G258"/>
  <c r="I257"/>
  <c r="H257"/>
  <c r="J257" s="1"/>
  <c r="G257"/>
  <c r="I256"/>
  <c r="H256"/>
  <c r="J256" s="1"/>
  <c r="G256"/>
  <c r="I255"/>
  <c r="H255"/>
  <c r="J255" s="1"/>
  <c r="G255"/>
  <c r="I254"/>
  <c r="H254"/>
  <c r="J254" s="1"/>
  <c r="G254"/>
  <c r="I253"/>
  <c r="H253"/>
  <c r="J253" s="1"/>
  <c r="G253"/>
  <c r="I252"/>
  <c r="H252"/>
  <c r="J252" s="1"/>
  <c r="G252"/>
  <c r="I251"/>
  <c r="H251"/>
  <c r="J251" s="1"/>
  <c r="G251"/>
  <c r="I250"/>
  <c r="H250"/>
  <c r="J250" s="1"/>
  <c r="G250"/>
  <c r="I249"/>
  <c r="H249"/>
  <c r="J249" s="1"/>
  <c r="G249"/>
  <c r="I248"/>
  <c r="H248"/>
  <c r="J248" s="1"/>
  <c r="G248"/>
  <c r="I247"/>
  <c r="H247"/>
  <c r="J247" s="1"/>
  <c r="G247"/>
  <c r="I246"/>
  <c r="H246"/>
  <c r="J246" s="1"/>
  <c r="G246"/>
  <c r="I245"/>
  <c r="H245"/>
  <c r="J245" s="1"/>
  <c r="G245"/>
  <c r="I244"/>
  <c r="H244"/>
  <c r="J244" s="1"/>
  <c r="G244"/>
  <c r="I243"/>
  <c r="H243"/>
  <c r="J243" s="1"/>
  <c r="G243"/>
  <c r="I242"/>
  <c r="H242"/>
  <c r="J242" s="1"/>
  <c r="G242"/>
  <c r="I241"/>
  <c r="H241"/>
  <c r="J241" s="1"/>
  <c r="G241"/>
  <c r="I240"/>
  <c r="H240"/>
  <c r="J240" s="1"/>
  <c r="G240"/>
  <c r="I239"/>
  <c r="H239"/>
  <c r="J239" s="1"/>
  <c r="G239"/>
  <c r="I238"/>
  <c r="H238"/>
  <c r="J238" s="1"/>
  <c r="G238"/>
  <c r="I237"/>
  <c r="H237"/>
  <c r="J237" s="1"/>
  <c r="G237"/>
  <c r="I236"/>
  <c r="H236"/>
  <c r="J236" s="1"/>
  <c r="G236"/>
  <c r="I235"/>
  <c r="H235"/>
  <c r="J235" s="1"/>
  <c r="G235"/>
  <c r="I234"/>
  <c r="H234"/>
  <c r="J234" s="1"/>
  <c r="G234"/>
  <c r="I233"/>
  <c r="H233"/>
  <c r="J233" s="1"/>
  <c r="G233"/>
  <c r="I232"/>
  <c r="H232"/>
  <c r="J232" s="1"/>
  <c r="G232"/>
  <c r="I231"/>
  <c r="H231"/>
  <c r="J231" s="1"/>
  <c r="G231"/>
  <c r="I230"/>
  <c r="H230"/>
  <c r="J230" s="1"/>
  <c r="G230"/>
  <c r="I229"/>
  <c r="H229"/>
  <c r="J229" s="1"/>
  <c r="G229"/>
  <c r="I228"/>
  <c r="H228"/>
  <c r="J228" s="1"/>
  <c r="G228"/>
  <c r="I227"/>
  <c r="H227"/>
  <c r="J227" s="1"/>
  <c r="G227"/>
  <c r="I226"/>
  <c r="H226"/>
  <c r="J226" s="1"/>
  <c r="G226"/>
  <c r="I225"/>
  <c r="H225"/>
  <c r="J225" s="1"/>
  <c r="G225"/>
  <c r="I224"/>
  <c r="H224"/>
  <c r="J224" s="1"/>
  <c r="G224"/>
  <c r="I223"/>
  <c r="H223"/>
  <c r="J223" s="1"/>
  <c r="G223"/>
  <c r="I222"/>
  <c r="H222"/>
  <c r="J222" s="1"/>
  <c r="G222"/>
  <c r="I221"/>
  <c r="H221"/>
  <c r="J221" s="1"/>
  <c r="G221"/>
  <c r="I220"/>
  <c r="H220"/>
  <c r="J220" s="1"/>
  <c r="G220"/>
  <c r="I219"/>
  <c r="H219"/>
  <c r="J219" s="1"/>
  <c r="G219"/>
  <c r="I218"/>
  <c r="H218"/>
  <c r="J218" s="1"/>
  <c r="G218"/>
  <c r="I217"/>
  <c r="H217"/>
  <c r="J217" s="1"/>
  <c r="G217"/>
  <c r="I216"/>
  <c r="H216"/>
  <c r="J216" s="1"/>
  <c r="G216"/>
  <c r="I215"/>
  <c r="H215"/>
  <c r="J215" s="1"/>
  <c r="G215"/>
  <c r="I214"/>
  <c r="H214"/>
  <c r="J214" s="1"/>
  <c r="G214"/>
  <c r="I213"/>
  <c r="H213"/>
  <c r="J213" s="1"/>
  <c r="G213"/>
  <c r="I212"/>
  <c r="H212"/>
  <c r="J212" s="1"/>
  <c r="G212"/>
  <c r="I211"/>
  <c r="H211"/>
  <c r="J211" s="1"/>
  <c r="G211"/>
  <c r="I210"/>
  <c r="H210"/>
  <c r="J210" s="1"/>
  <c r="G210"/>
  <c r="I209"/>
  <c r="H209"/>
  <c r="J209" s="1"/>
  <c r="G209"/>
  <c r="I208"/>
  <c r="H208"/>
  <c r="J208" s="1"/>
  <c r="G208"/>
  <c r="I207"/>
  <c r="H207"/>
  <c r="J207" s="1"/>
  <c r="G207"/>
  <c r="I206"/>
  <c r="H206"/>
  <c r="J206" s="1"/>
  <c r="G206"/>
  <c r="I205"/>
  <c r="H205"/>
  <c r="J205" s="1"/>
  <c r="G205"/>
  <c r="I204"/>
  <c r="H204"/>
  <c r="J204" s="1"/>
  <c r="G204"/>
  <c r="I203"/>
  <c r="H203"/>
  <c r="J203" s="1"/>
  <c r="G203"/>
  <c r="I202"/>
  <c r="H202"/>
  <c r="J202" s="1"/>
  <c r="G202"/>
  <c r="I201"/>
  <c r="H201"/>
  <c r="J201" s="1"/>
  <c r="G201"/>
  <c r="I200"/>
  <c r="H200"/>
  <c r="J200" s="1"/>
  <c r="G200"/>
  <c r="I199"/>
  <c r="H199"/>
  <c r="J199" s="1"/>
  <c r="G199"/>
  <c r="I198"/>
  <c r="H198"/>
  <c r="J198" s="1"/>
  <c r="G198"/>
  <c r="I197"/>
  <c r="H197"/>
  <c r="J197" s="1"/>
  <c r="G197"/>
  <c r="I196"/>
  <c r="H196"/>
  <c r="J196" s="1"/>
  <c r="G196"/>
  <c r="I195"/>
  <c r="H195"/>
  <c r="J195" s="1"/>
  <c r="G195"/>
  <c r="I194"/>
  <c r="H194"/>
  <c r="J194" s="1"/>
  <c r="G194"/>
  <c r="I193"/>
  <c r="H193"/>
  <c r="J193" s="1"/>
  <c r="G193"/>
  <c r="I192"/>
  <c r="H192"/>
  <c r="J192" s="1"/>
  <c r="G192"/>
  <c r="I191"/>
  <c r="H191"/>
  <c r="J191" s="1"/>
  <c r="G191"/>
  <c r="I190"/>
  <c r="H190"/>
  <c r="J190" s="1"/>
  <c r="G190"/>
  <c r="I189"/>
  <c r="H189"/>
  <c r="J189" s="1"/>
  <c r="G189"/>
  <c r="I188"/>
  <c r="H188"/>
  <c r="J188" s="1"/>
  <c r="G188"/>
  <c r="I187"/>
  <c r="H187"/>
  <c r="J187" s="1"/>
  <c r="G187"/>
  <c r="I186"/>
  <c r="H186"/>
  <c r="J186" s="1"/>
  <c r="G186"/>
  <c r="I185"/>
  <c r="H185"/>
  <c r="J185" s="1"/>
  <c r="G185"/>
  <c r="I184"/>
  <c r="H184"/>
  <c r="J184" s="1"/>
  <c r="G184"/>
  <c r="I183"/>
  <c r="H183"/>
  <c r="J183" s="1"/>
  <c r="G183"/>
  <c r="I182"/>
  <c r="H182"/>
  <c r="J182" s="1"/>
  <c r="G182"/>
  <c r="I181"/>
  <c r="H181"/>
  <c r="J181" s="1"/>
  <c r="G181"/>
  <c r="I180"/>
  <c r="H180"/>
  <c r="J180" s="1"/>
  <c r="G180"/>
  <c r="I179"/>
  <c r="H179"/>
  <c r="J179" s="1"/>
  <c r="G179"/>
  <c r="I178"/>
  <c r="H178"/>
  <c r="J178" s="1"/>
  <c r="G178"/>
  <c r="I177"/>
  <c r="H177"/>
  <c r="J177" s="1"/>
  <c r="G177"/>
  <c r="I176"/>
  <c r="H176"/>
  <c r="J176" s="1"/>
  <c r="G176"/>
  <c r="I175"/>
  <c r="H175"/>
  <c r="J175" s="1"/>
  <c r="G175"/>
  <c r="I174"/>
  <c r="H174"/>
  <c r="J174" s="1"/>
  <c r="G174"/>
  <c r="I173"/>
  <c r="H173"/>
  <c r="J173" s="1"/>
  <c r="G173"/>
  <c r="I172"/>
  <c r="H172"/>
  <c r="J172" s="1"/>
  <c r="G172"/>
  <c r="I171"/>
  <c r="H171"/>
  <c r="J171" s="1"/>
  <c r="G171"/>
  <c r="I170"/>
  <c r="H170"/>
  <c r="J170" s="1"/>
  <c r="G170"/>
  <c r="I169"/>
  <c r="H169"/>
  <c r="J169" s="1"/>
  <c r="G169"/>
  <c r="I168"/>
  <c r="H168"/>
  <c r="J168" s="1"/>
  <c r="G168"/>
  <c r="I167"/>
  <c r="H167"/>
  <c r="J167" s="1"/>
  <c r="G167"/>
  <c r="I166"/>
  <c r="H166"/>
  <c r="J166" s="1"/>
  <c r="G166"/>
  <c r="I165"/>
  <c r="H165"/>
  <c r="J165" s="1"/>
  <c r="G165"/>
  <c r="I164"/>
  <c r="H164"/>
  <c r="J164" s="1"/>
  <c r="G164"/>
  <c r="I163"/>
  <c r="H163"/>
  <c r="J163" s="1"/>
  <c r="G163"/>
  <c r="I162"/>
  <c r="H162"/>
  <c r="J162" s="1"/>
  <c r="G162"/>
  <c r="I161"/>
  <c r="H161"/>
  <c r="J161" s="1"/>
  <c r="G161"/>
  <c r="I160"/>
  <c r="H160"/>
  <c r="J160" s="1"/>
  <c r="G160"/>
  <c r="I159"/>
  <c r="H159"/>
  <c r="J159" s="1"/>
  <c r="G159"/>
  <c r="I158"/>
  <c r="H158"/>
  <c r="J158" s="1"/>
  <c r="G158"/>
  <c r="I157"/>
  <c r="H157"/>
  <c r="J157" s="1"/>
  <c r="G157"/>
  <c r="I156"/>
  <c r="H156"/>
  <c r="J156" s="1"/>
  <c r="G156"/>
  <c r="I155"/>
  <c r="H155"/>
  <c r="J155" s="1"/>
  <c r="G155"/>
  <c r="I154"/>
  <c r="H154"/>
  <c r="J154" s="1"/>
  <c r="G154"/>
  <c r="I153"/>
  <c r="H153"/>
  <c r="J153" s="1"/>
  <c r="G153"/>
  <c r="I152"/>
  <c r="H152"/>
  <c r="J152" s="1"/>
  <c r="G152"/>
  <c r="I151"/>
  <c r="H151"/>
  <c r="J151" s="1"/>
  <c r="G151"/>
  <c r="I150"/>
  <c r="H150"/>
  <c r="J150" s="1"/>
  <c r="G150"/>
  <c r="I149"/>
  <c r="H149"/>
  <c r="J149" s="1"/>
  <c r="G149"/>
  <c r="I148"/>
  <c r="H148"/>
  <c r="J148" s="1"/>
  <c r="G148"/>
  <c r="I147"/>
  <c r="H147"/>
  <c r="J147" s="1"/>
  <c r="G147"/>
  <c r="I146"/>
  <c r="H146"/>
  <c r="J146" s="1"/>
  <c r="G146"/>
  <c r="I145"/>
  <c r="H145"/>
  <c r="J145" s="1"/>
  <c r="G145"/>
  <c r="I144"/>
  <c r="H144"/>
  <c r="J144" s="1"/>
  <c r="G144"/>
  <c r="I143"/>
  <c r="H143"/>
  <c r="J143" s="1"/>
  <c r="G143"/>
  <c r="I142"/>
  <c r="H142"/>
  <c r="J142" s="1"/>
  <c r="G142"/>
  <c r="I141"/>
  <c r="H141"/>
  <c r="J141" s="1"/>
  <c r="G141"/>
  <c r="I140"/>
  <c r="H140"/>
  <c r="J140" s="1"/>
  <c r="G140"/>
  <c r="I139"/>
  <c r="H139"/>
  <c r="J139" s="1"/>
  <c r="G139"/>
  <c r="I138"/>
  <c r="H138"/>
  <c r="J138" s="1"/>
  <c r="G138"/>
  <c r="I137"/>
  <c r="H137"/>
  <c r="J137" s="1"/>
  <c r="G137"/>
  <c r="I136"/>
  <c r="H136"/>
  <c r="J136" s="1"/>
  <c r="G136"/>
  <c r="I135"/>
  <c r="H135"/>
  <c r="J135" s="1"/>
  <c r="G135"/>
  <c r="I134"/>
  <c r="H134"/>
  <c r="J134" s="1"/>
  <c r="G134"/>
  <c r="I133"/>
  <c r="H133"/>
  <c r="J133" s="1"/>
  <c r="G133"/>
  <c r="I132"/>
  <c r="H132"/>
  <c r="J132" s="1"/>
  <c r="G132"/>
  <c r="I131"/>
  <c r="H131"/>
  <c r="J131" s="1"/>
  <c r="G131"/>
  <c r="I130"/>
  <c r="H130"/>
  <c r="J130" s="1"/>
  <c r="G130"/>
  <c r="I129"/>
  <c r="H129"/>
  <c r="J129" s="1"/>
  <c r="G129"/>
  <c r="I128"/>
  <c r="H128"/>
  <c r="J128" s="1"/>
  <c r="G128"/>
  <c r="I127"/>
  <c r="H127"/>
  <c r="J127" s="1"/>
  <c r="G127"/>
  <c r="I126"/>
  <c r="H126"/>
  <c r="J126" s="1"/>
  <c r="G126"/>
  <c r="I125"/>
  <c r="H125"/>
  <c r="J125" s="1"/>
  <c r="G125"/>
  <c r="I124"/>
  <c r="H124"/>
  <c r="J124" s="1"/>
  <c r="G124"/>
  <c r="I123"/>
  <c r="H123"/>
  <c r="J123" s="1"/>
  <c r="G123"/>
  <c r="I122"/>
  <c r="H122"/>
  <c r="J122" s="1"/>
  <c r="G122"/>
  <c r="I121"/>
  <c r="H121"/>
  <c r="J121" s="1"/>
  <c r="G121"/>
  <c r="I120"/>
  <c r="H120"/>
  <c r="J120" s="1"/>
  <c r="G120"/>
  <c r="I119"/>
  <c r="H119"/>
  <c r="J119" s="1"/>
  <c r="G119"/>
  <c r="I118"/>
  <c r="H118"/>
  <c r="J118" s="1"/>
  <c r="G118"/>
  <c r="I117"/>
  <c r="H117"/>
  <c r="J117" s="1"/>
  <c r="G117"/>
  <c r="I116"/>
  <c r="H116"/>
  <c r="J116" s="1"/>
  <c r="G116"/>
  <c r="I115"/>
  <c r="H115"/>
  <c r="J115" s="1"/>
  <c r="G115"/>
  <c r="I114"/>
  <c r="H114"/>
  <c r="J114" s="1"/>
  <c r="G114"/>
  <c r="I113"/>
  <c r="H113"/>
  <c r="J113" s="1"/>
  <c r="G113"/>
  <c r="I112"/>
  <c r="H112"/>
  <c r="J112" s="1"/>
  <c r="G112"/>
  <c r="I111"/>
  <c r="H111"/>
  <c r="J111" s="1"/>
  <c r="G111"/>
  <c r="I110"/>
  <c r="H110"/>
  <c r="J110" s="1"/>
  <c r="G110"/>
  <c r="I109"/>
  <c r="H109"/>
  <c r="J109" s="1"/>
  <c r="G109"/>
  <c r="I108"/>
  <c r="H108"/>
  <c r="J108" s="1"/>
  <c r="G108"/>
  <c r="I107"/>
  <c r="H107"/>
  <c r="J107" s="1"/>
  <c r="G107"/>
  <c r="I106"/>
  <c r="H106"/>
  <c r="J106" s="1"/>
  <c r="G106"/>
  <c r="I105"/>
  <c r="H105"/>
  <c r="J105" s="1"/>
  <c r="G105"/>
  <c r="I104"/>
  <c r="H104"/>
  <c r="J104" s="1"/>
  <c r="G104"/>
  <c r="I103"/>
  <c r="H103"/>
  <c r="J103" s="1"/>
  <c r="G103"/>
  <c r="I102"/>
  <c r="H102"/>
  <c r="J102" s="1"/>
  <c r="G102"/>
  <c r="I101"/>
  <c r="H101"/>
  <c r="J101" s="1"/>
  <c r="G101"/>
  <c r="I100"/>
  <c r="H100"/>
  <c r="J100" s="1"/>
  <c r="G100"/>
  <c r="I99"/>
  <c r="H99"/>
  <c r="J99" s="1"/>
  <c r="G99"/>
  <c r="I98"/>
  <c r="H98"/>
  <c r="J98" s="1"/>
  <c r="G98"/>
  <c r="I97"/>
  <c r="H97"/>
  <c r="J97" s="1"/>
  <c r="G97"/>
  <c r="I96"/>
  <c r="H96"/>
  <c r="J96" s="1"/>
  <c r="G96"/>
  <c r="I95"/>
  <c r="H95"/>
  <c r="J95" s="1"/>
  <c r="G95"/>
  <c r="I94"/>
  <c r="H94"/>
  <c r="J94" s="1"/>
  <c r="G94"/>
  <c r="I93"/>
  <c r="H93"/>
  <c r="J93" s="1"/>
  <c r="G93"/>
  <c r="I92"/>
  <c r="H92"/>
  <c r="J92" s="1"/>
  <c r="G92"/>
  <c r="I91"/>
  <c r="H91"/>
  <c r="J91" s="1"/>
  <c r="G91"/>
  <c r="I90"/>
  <c r="H90"/>
  <c r="J90" s="1"/>
  <c r="G90"/>
  <c r="I89"/>
  <c r="H89"/>
  <c r="J89" s="1"/>
  <c r="G89"/>
  <c r="I88"/>
  <c r="H88"/>
  <c r="J88" s="1"/>
  <c r="G88"/>
  <c r="I87"/>
  <c r="H87"/>
  <c r="J87" s="1"/>
  <c r="G87"/>
  <c r="I86"/>
  <c r="H86"/>
  <c r="J86" s="1"/>
  <c r="G86"/>
  <c r="I85"/>
  <c r="H85"/>
  <c r="J85" s="1"/>
  <c r="G85"/>
  <c r="I84"/>
  <c r="H84"/>
  <c r="J84" s="1"/>
  <c r="G84"/>
  <c r="I83"/>
  <c r="H83"/>
  <c r="J83" s="1"/>
  <c r="G83"/>
  <c r="I82"/>
  <c r="H82"/>
  <c r="J82" s="1"/>
  <c r="G82"/>
  <c r="I81"/>
  <c r="H81"/>
  <c r="J81" s="1"/>
  <c r="G81"/>
  <c r="I80"/>
  <c r="H80"/>
  <c r="J80" s="1"/>
  <c r="G80"/>
  <c r="I79"/>
  <c r="H79"/>
  <c r="J79" s="1"/>
  <c r="G79"/>
  <c r="I78"/>
  <c r="H78"/>
  <c r="J78" s="1"/>
  <c r="G78"/>
  <c r="I77"/>
  <c r="H77"/>
  <c r="J77" s="1"/>
  <c r="G77"/>
  <c r="I76"/>
  <c r="H76"/>
  <c r="J76" s="1"/>
  <c r="G76"/>
  <c r="I75"/>
  <c r="H75"/>
  <c r="J75" s="1"/>
  <c r="G75"/>
  <c r="I74"/>
  <c r="H74"/>
  <c r="J74" s="1"/>
  <c r="G74"/>
  <c r="I73"/>
  <c r="H73"/>
  <c r="J73" s="1"/>
  <c r="G73"/>
  <c r="I72"/>
  <c r="H72"/>
  <c r="J72" s="1"/>
  <c r="G72"/>
  <c r="I71"/>
  <c r="H71"/>
  <c r="J71" s="1"/>
  <c r="G71"/>
  <c r="I70"/>
  <c r="H70"/>
  <c r="J70" s="1"/>
  <c r="G70"/>
  <c r="I69"/>
  <c r="H69"/>
  <c r="J69" s="1"/>
  <c r="G69"/>
  <c r="I68"/>
  <c r="H68"/>
  <c r="J68" s="1"/>
  <c r="G68"/>
  <c r="I67"/>
  <c r="H67"/>
  <c r="J67" s="1"/>
  <c r="G67"/>
  <c r="I66"/>
  <c r="H66"/>
  <c r="J66" s="1"/>
  <c r="G66"/>
  <c r="I65"/>
  <c r="H65"/>
  <c r="J65" s="1"/>
  <c r="G65"/>
  <c r="I64"/>
  <c r="H64"/>
  <c r="J64" s="1"/>
  <c r="G64"/>
  <c r="I63"/>
  <c r="H63"/>
  <c r="J63" s="1"/>
  <c r="G63"/>
  <c r="I62"/>
  <c r="H62"/>
  <c r="J62" s="1"/>
  <c r="G62"/>
  <c r="I61"/>
  <c r="H61"/>
  <c r="J61" s="1"/>
  <c r="G61"/>
  <c r="I60"/>
  <c r="H60"/>
  <c r="J60" s="1"/>
  <c r="G60"/>
  <c r="I59"/>
  <c r="H59"/>
  <c r="J59" s="1"/>
  <c r="G59"/>
  <c r="I58"/>
  <c r="H58"/>
  <c r="J58" s="1"/>
  <c r="G58"/>
  <c r="I57"/>
  <c r="H57"/>
  <c r="J57" s="1"/>
  <c r="G57"/>
  <c r="I56"/>
  <c r="H56"/>
  <c r="J56" s="1"/>
  <c r="G56"/>
  <c r="I55"/>
  <c r="H55"/>
  <c r="J55" s="1"/>
  <c r="G55"/>
  <c r="I54"/>
  <c r="H54"/>
  <c r="J54" s="1"/>
  <c r="G54"/>
  <c r="I53"/>
  <c r="H53"/>
  <c r="J53" s="1"/>
  <c r="G53"/>
  <c r="I52"/>
  <c r="H52"/>
  <c r="J52" s="1"/>
  <c r="G52"/>
  <c r="I51"/>
  <c r="H51"/>
  <c r="J51" s="1"/>
  <c r="G51"/>
  <c r="I50"/>
  <c r="H50"/>
  <c r="J50" s="1"/>
  <c r="G50"/>
  <c r="I49"/>
  <c r="H49"/>
  <c r="J49" s="1"/>
  <c r="G49"/>
  <c r="I48"/>
  <c r="H48"/>
  <c r="J48" s="1"/>
  <c r="G48"/>
  <c r="I47"/>
  <c r="H47"/>
  <c r="J47" s="1"/>
  <c r="G47"/>
  <c r="I46"/>
  <c r="H46"/>
  <c r="J46" s="1"/>
  <c r="G46"/>
  <c r="I45"/>
  <c r="H45"/>
  <c r="J45" s="1"/>
  <c r="G45"/>
  <c r="I44"/>
  <c r="H44"/>
  <c r="J44" s="1"/>
  <c r="G44"/>
  <c r="I43"/>
  <c r="H43"/>
  <c r="J43" s="1"/>
  <c r="G43"/>
  <c r="I42"/>
  <c r="H42"/>
  <c r="J42" s="1"/>
  <c r="G42"/>
  <c r="I41"/>
  <c r="H41"/>
  <c r="J41" s="1"/>
  <c r="G41"/>
  <c r="I40"/>
  <c r="H40"/>
  <c r="J40" s="1"/>
  <c r="G40"/>
  <c r="I39"/>
  <c r="H39"/>
  <c r="J39" s="1"/>
  <c r="G39"/>
  <c r="I38"/>
  <c r="H38"/>
  <c r="J38" s="1"/>
  <c r="G38"/>
  <c r="I37"/>
  <c r="H37"/>
  <c r="J37" s="1"/>
  <c r="G37"/>
  <c r="I36"/>
  <c r="H36"/>
  <c r="J36" s="1"/>
  <c r="G36"/>
  <c r="I35"/>
  <c r="H35"/>
  <c r="J35" s="1"/>
  <c r="G35"/>
  <c r="I34"/>
  <c r="H34"/>
  <c r="J34" s="1"/>
  <c r="G34"/>
  <c r="I33"/>
  <c r="H33"/>
  <c r="J33" s="1"/>
  <c r="G33"/>
  <c r="I32"/>
  <c r="H32"/>
  <c r="J32" s="1"/>
  <c r="G32"/>
  <c r="I31"/>
  <c r="H31"/>
  <c r="J31" s="1"/>
  <c r="G31"/>
  <c r="I30"/>
  <c r="H30"/>
  <c r="J30" s="1"/>
  <c r="G30"/>
  <c r="I29"/>
  <c r="H29"/>
  <c r="J29" s="1"/>
  <c r="G29"/>
  <c r="I28"/>
  <c r="H28"/>
  <c r="J28" s="1"/>
  <c r="G28"/>
  <c r="I27"/>
  <c r="H27"/>
  <c r="J27" s="1"/>
  <c r="G27"/>
  <c r="I26"/>
  <c r="H26"/>
  <c r="J26" s="1"/>
  <c r="G26"/>
  <c r="I25"/>
  <c r="H25"/>
  <c r="J25" s="1"/>
  <c r="G25"/>
  <c r="I24"/>
  <c r="H24"/>
  <c r="J24" s="1"/>
  <c r="G24"/>
  <c r="I23"/>
  <c r="H23"/>
  <c r="J23" s="1"/>
  <c r="G23"/>
  <c r="I22"/>
  <c r="H22"/>
  <c r="J22" s="1"/>
  <c r="G22"/>
  <c r="I21"/>
  <c r="H21"/>
  <c r="J21" s="1"/>
  <c r="G21"/>
  <c r="I20"/>
  <c r="H20"/>
  <c r="J20" s="1"/>
  <c r="G20"/>
  <c r="I19"/>
  <c r="H19"/>
  <c r="J19" s="1"/>
  <c r="G19"/>
  <c r="I18"/>
  <c r="H18"/>
  <c r="J18" s="1"/>
  <c r="G18"/>
  <c r="I17"/>
  <c r="H17"/>
  <c r="J17" s="1"/>
  <c r="G17"/>
  <c r="I16"/>
  <c r="H16"/>
  <c r="J16" s="1"/>
  <c r="G16"/>
  <c r="I15"/>
  <c r="H15"/>
  <c r="J15" s="1"/>
  <c r="G15"/>
  <c r="I14"/>
  <c r="H14"/>
  <c r="J14" s="1"/>
  <c r="G14"/>
  <c r="I13"/>
  <c r="H13"/>
  <c r="J13" s="1"/>
  <c r="G13"/>
  <c r="I12"/>
  <c r="H12"/>
  <c r="J12" s="1"/>
  <c r="G12"/>
  <c r="I11"/>
  <c r="H11"/>
  <c r="J11" s="1"/>
  <c r="G11"/>
  <c r="I10"/>
  <c r="H10"/>
  <c r="J10" s="1"/>
  <c r="G10"/>
  <c r="I9"/>
  <c r="H9"/>
  <c r="J9" s="1"/>
  <c r="G9"/>
  <c r="I8"/>
  <c r="H8"/>
  <c r="J8" s="1"/>
  <c r="G8"/>
  <c r="I7"/>
  <c r="H7"/>
  <c r="J7" s="1"/>
  <c r="G7"/>
  <c r="I6"/>
  <c r="H6"/>
  <c r="J6" s="1"/>
  <c r="G6"/>
  <c r="I5"/>
  <c r="H5"/>
  <c r="J5" s="1"/>
  <c r="G5"/>
  <c r="I4"/>
  <c r="H4"/>
  <c r="J4" s="1"/>
  <c r="G4"/>
  <c r="I3"/>
  <c r="H3"/>
  <c r="J3" s="1"/>
  <c r="G3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2" s="1"/>
  <c r="I564" i="6"/>
  <c r="J564" s="1"/>
  <c r="H564"/>
  <c r="G564"/>
  <c r="I563"/>
  <c r="J563" s="1"/>
  <c r="H563"/>
  <c r="G563"/>
  <c r="I562"/>
  <c r="J562" s="1"/>
  <c r="H562"/>
  <c r="G562"/>
  <c r="I561"/>
  <c r="J561" s="1"/>
  <c r="H561"/>
  <c r="G561"/>
  <c r="I560"/>
  <c r="J560" s="1"/>
  <c r="H560"/>
  <c r="G560"/>
  <c r="I559"/>
  <c r="J559" s="1"/>
  <c r="H559"/>
  <c r="G559"/>
  <c r="I558"/>
  <c r="J558" s="1"/>
  <c r="H558"/>
  <c r="G558"/>
  <c r="I557"/>
  <c r="J557" s="1"/>
  <c r="H557"/>
  <c r="G557"/>
  <c r="I556"/>
  <c r="J556" s="1"/>
  <c r="H556"/>
  <c r="G556"/>
  <c r="I555"/>
  <c r="J555" s="1"/>
  <c r="H555"/>
  <c r="G555"/>
  <c r="I554"/>
  <c r="J554" s="1"/>
  <c r="H554"/>
  <c r="G554"/>
  <c r="I553"/>
  <c r="J553" s="1"/>
  <c r="H553"/>
  <c r="G553"/>
  <c r="I552"/>
  <c r="J552" s="1"/>
  <c r="H552"/>
  <c r="G552"/>
  <c r="I551"/>
  <c r="J551" s="1"/>
  <c r="H551"/>
  <c r="G551"/>
  <c r="I550"/>
  <c r="J550" s="1"/>
  <c r="H550"/>
  <c r="G550"/>
  <c r="I549"/>
  <c r="J549" s="1"/>
  <c r="H549"/>
  <c r="G549"/>
  <c r="I548"/>
  <c r="J548" s="1"/>
  <c r="H548"/>
  <c r="G548"/>
  <c r="I547"/>
  <c r="J547" s="1"/>
  <c r="H547"/>
  <c r="G547"/>
  <c r="I546"/>
  <c r="J546" s="1"/>
  <c r="H546"/>
  <c r="G546"/>
  <c r="I545"/>
  <c r="J545" s="1"/>
  <c r="H545"/>
  <c r="G545"/>
  <c r="I544"/>
  <c r="J544" s="1"/>
  <c r="H544"/>
  <c r="G544"/>
  <c r="I543"/>
  <c r="J543" s="1"/>
  <c r="H543"/>
  <c r="G543"/>
  <c r="I542"/>
  <c r="J542" s="1"/>
  <c r="H542"/>
  <c r="G542"/>
  <c r="I541"/>
  <c r="J541" s="1"/>
  <c r="H541"/>
  <c r="G541"/>
  <c r="I540"/>
  <c r="J540" s="1"/>
  <c r="H540"/>
  <c r="G540"/>
  <c r="I539"/>
  <c r="J539" s="1"/>
  <c r="H539"/>
  <c r="G539"/>
  <c r="I538"/>
  <c r="J538" s="1"/>
  <c r="H538"/>
  <c r="G538"/>
  <c r="I537"/>
  <c r="J537" s="1"/>
  <c r="H537"/>
  <c r="G537"/>
  <c r="I536"/>
  <c r="J536" s="1"/>
  <c r="H536"/>
  <c r="G536"/>
  <c r="I535"/>
  <c r="J535" s="1"/>
  <c r="H535"/>
  <c r="G535"/>
  <c r="I534"/>
  <c r="J534" s="1"/>
  <c r="H534"/>
  <c r="G534"/>
  <c r="I533"/>
  <c r="J533" s="1"/>
  <c r="H533"/>
  <c r="G533"/>
  <c r="I532"/>
  <c r="J532" s="1"/>
  <c r="H532"/>
  <c r="G532"/>
  <c r="I531"/>
  <c r="J531" s="1"/>
  <c r="H531"/>
  <c r="G531"/>
  <c r="I530"/>
  <c r="J530" s="1"/>
  <c r="H530"/>
  <c r="G530"/>
  <c r="I529"/>
  <c r="J529" s="1"/>
  <c r="H529"/>
  <c r="G529"/>
  <c r="I528"/>
  <c r="J528" s="1"/>
  <c r="H528"/>
  <c r="G528"/>
  <c r="I527"/>
  <c r="J527" s="1"/>
  <c r="H527"/>
  <c r="G527"/>
  <c r="I526"/>
  <c r="J526" s="1"/>
  <c r="H526"/>
  <c r="G526"/>
  <c r="I525"/>
  <c r="J525" s="1"/>
  <c r="H525"/>
  <c r="G525"/>
  <c r="I524"/>
  <c r="J524" s="1"/>
  <c r="H524"/>
  <c r="G524"/>
  <c r="I523"/>
  <c r="J523" s="1"/>
  <c r="H523"/>
  <c r="G523"/>
  <c r="I522"/>
  <c r="J522" s="1"/>
  <c r="H522"/>
  <c r="G522"/>
  <c r="I521"/>
  <c r="J521" s="1"/>
  <c r="H521"/>
  <c r="G521"/>
  <c r="I520"/>
  <c r="J520" s="1"/>
  <c r="H520"/>
  <c r="G520"/>
  <c r="I519"/>
  <c r="J519" s="1"/>
  <c r="H519"/>
  <c r="G519"/>
  <c r="I518"/>
  <c r="J518" s="1"/>
  <c r="H518"/>
  <c r="G518"/>
  <c r="I517"/>
  <c r="J517" s="1"/>
  <c r="H517"/>
  <c r="G517"/>
  <c r="I516"/>
  <c r="J516" s="1"/>
  <c r="H516"/>
  <c r="G516"/>
  <c r="I515"/>
  <c r="J515" s="1"/>
  <c r="H515"/>
  <c r="G515"/>
  <c r="I514"/>
  <c r="J514" s="1"/>
  <c r="H514"/>
  <c r="G514"/>
  <c r="I513"/>
  <c r="J513" s="1"/>
  <c r="H513"/>
  <c r="G513"/>
  <c r="I512"/>
  <c r="J512" s="1"/>
  <c r="H512"/>
  <c r="G512"/>
  <c r="I511"/>
  <c r="J511" s="1"/>
  <c r="H511"/>
  <c r="G511"/>
  <c r="I510"/>
  <c r="J510" s="1"/>
  <c r="H510"/>
  <c r="G510"/>
  <c r="I509"/>
  <c r="J509" s="1"/>
  <c r="H509"/>
  <c r="G509"/>
  <c r="I508"/>
  <c r="J508" s="1"/>
  <c r="H508"/>
  <c r="G508"/>
  <c r="I507"/>
  <c r="J507" s="1"/>
  <c r="H507"/>
  <c r="G507"/>
  <c r="I506"/>
  <c r="J506" s="1"/>
  <c r="H506"/>
  <c r="G506"/>
  <c r="I505"/>
  <c r="J505" s="1"/>
  <c r="H505"/>
  <c r="G505"/>
  <c r="I504"/>
  <c r="J504" s="1"/>
  <c r="H504"/>
  <c r="G504"/>
  <c r="I503"/>
  <c r="J503" s="1"/>
  <c r="H503"/>
  <c r="G503"/>
  <c r="I502"/>
  <c r="J502" s="1"/>
  <c r="H502"/>
  <c r="G502"/>
  <c r="I501"/>
  <c r="J501" s="1"/>
  <c r="H501"/>
  <c r="G501"/>
  <c r="I500"/>
  <c r="J500" s="1"/>
  <c r="H500"/>
  <c r="G500"/>
  <c r="I499"/>
  <c r="J499" s="1"/>
  <c r="H499"/>
  <c r="G499"/>
  <c r="I498"/>
  <c r="J498" s="1"/>
  <c r="H498"/>
  <c r="G498"/>
  <c r="I497"/>
  <c r="J497" s="1"/>
  <c r="H497"/>
  <c r="G497"/>
  <c r="I496"/>
  <c r="J496" s="1"/>
  <c r="H496"/>
  <c r="G496"/>
  <c r="I495"/>
  <c r="J495" s="1"/>
  <c r="H495"/>
  <c r="G495"/>
  <c r="I494"/>
  <c r="J494" s="1"/>
  <c r="H494"/>
  <c r="G494"/>
  <c r="I493"/>
  <c r="J493" s="1"/>
  <c r="H493"/>
  <c r="G493"/>
  <c r="I492"/>
  <c r="J492" s="1"/>
  <c r="H492"/>
  <c r="G492"/>
  <c r="I491"/>
  <c r="J491" s="1"/>
  <c r="H491"/>
  <c r="G491"/>
  <c r="I490"/>
  <c r="J490" s="1"/>
  <c r="H490"/>
  <c r="G490"/>
  <c r="I489"/>
  <c r="J489" s="1"/>
  <c r="H489"/>
  <c r="G489"/>
  <c r="I488"/>
  <c r="J488" s="1"/>
  <c r="H488"/>
  <c r="G488"/>
  <c r="I487"/>
  <c r="J487" s="1"/>
  <c r="H487"/>
  <c r="G487"/>
  <c r="I486"/>
  <c r="J486" s="1"/>
  <c r="H486"/>
  <c r="G486"/>
  <c r="I485"/>
  <c r="J485" s="1"/>
  <c r="H485"/>
  <c r="G485"/>
  <c r="I484"/>
  <c r="J484" s="1"/>
  <c r="H484"/>
  <c r="G484"/>
  <c r="I483"/>
  <c r="J483" s="1"/>
  <c r="H483"/>
  <c r="G483"/>
  <c r="I482"/>
  <c r="J482" s="1"/>
  <c r="H482"/>
  <c r="G482"/>
  <c r="I481"/>
  <c r="J481" s="1"/>
  <c r="H481"/>
  <c r="G481"/>
  <c r="I480"/>
  <c r="J480" s="1"/>
  <c r="H480"/>
  <c r="G480"/>
  <c r="I479"/>
  <c r="J479" s="1"/>
  <c r="H479"/>
  <c r="G479"/>
  <c r="I478"/>
  <c r="J478" s="1"/>
  <c r="H478"/>
  <c r="G478"/>
  <c r="I477"/>
  <c r="J477" s="1"/>
  <c r="H477"/>
  <c r="G477"/>
  <c r="I476"/>
  <c r="J476" s="1"/>
  <c r="H476"/>
  <c r="G476"/>
  <c r="I475"/>
  <c r="J475" s="1"/>
  <c r="H475"/>
  <c r="G475"/>
  <c r="I474"/>
  <c r="J474" s="1"/>
  <c r="H474"/>
  <c r="G474"/>
  <c r="I473"/>
  <c r="J473" s="1"/>
  <c r="H473"/>
  <c r="G473"/>
  <c r="I472"/>
  <c r="J472" s="1"/>
  <c r="H472"/>
  <c r="G472"/>
  <c r="I471"/>
  <c r="J471" s="1"/>
  <c r="H471"/>
  <c r="G471"/>
  <c r="I470"/>
  <c r="J470" s="1"/>
  <c r="H470"/>
  <c r="G470"/>
  <c r="I469"/>
  <c r="J469" s="1"/>
  <c r="H469"/>
  <c r="G469"/>
  <c r="I468"/>
  <c r="J468" s="1"/>
  <c r="H468"/>
  <c r="G468"/>
  <c r="I467"/>
  <c r="J467" s="1"/>
  <c r="H467"/>
  <c r="G467"/>
  <c r="I466"/>
  <c r="J466" s="1"/>
  <c r="H466"/>
  <c r="G466"/>
  <c r="I465"/>
  <c r="J465" s="1"/>
  <c r="H465"/>
  <c r="G465"/>
  <c r="I464"/>
  <c r="J464" s="1"/>
  <c r="H464"/>
  <c r="G464"/>
  <c r="I463"/>
  <c r="J463" s="1"/>
  <c r="H463"/>
  <c r="G463"/>
  <c r="I462"/>
  <c r="J462" s="1"/>
  <c r="H462"/>
  <c r="G462"/>
  <c r="I461"/>
  <c r="J461" s="1"/>
  <c r="H461"/>
  <c r="G461"/>
  <c r="I460"/>
  <c r="J460" s="1"/>
  <c r="H460"/>
  <c r="G460"/>
  <c r="I459"/>
  <c r="J459" s="1"/>
  <c r="H459"/>
  <c r="G459"/>
  <c r="I458"/>
  <c r="J458" s="1"/>
  <c r="H458"/>
  <c r="G458"/>
  <c r="I457"/>
  <c r="J457" s="1"/>
  <c r="H457"/>
  <c r="G457"/>
  <c r="I456"/>
  <c r="J456" s="1"/>
  <c r="H456"/>
  <c r="G456"/>
  <c r="I455"/>
  <c r="J455" s="1"/>
  <c r="H455"/>
  <c r="G455"/>
  <c r="I454"/>
  <c r="J454" s="1"/>
  <c r="H454"/>
  <c r="G454"/>
  <c r="I453"/>
  <c r="J453" s="1"/>
  <c r="H453"/>
  <c r="G453"/>
  <c r="I452"/>
  <c r="J452" s="1"/>
  <c r="H452"/>
  <c r="G452"/>
  <c r="I451"/>
  <c r="J451" s="1"/>
  <c r="H451"/>
  <c r="G451"/>
  <c r="I450"/>
  <c r="J450" s="1"/>
  <c r="H450"/>
  <c r="G450"/>
  <c r="I449"/>
  <c r="J449" s="1"/>
  <c r="H449"/>
  <c r="G449"/>
  <c r="I448"/>
  <c r="J448" s="1"/>
  <c r="H448"/>
  <c r="G448"/>
  <c r="I447"/>
  <c r="J447" s="1"/>
  <c r="H447"/>
  <c r="G447"/>
  <c r="I446"/>
  <c r="J446" s="1"/>
  <c r="H446"/>
  <c r="G446"/>
  <c r="I445"/>
  <c r="J445" s="1"/>
  <c r="H445"/>
  <c r="G445"/>
  <c r="I444"/>
  <c r="J444" s="1"/>
  <c r="H444"/>
  <c r="G444"/>
  <c r="I443"/>
  <c r="J443" s="1"/>
  <c r="H443"/>
  <c r="G443"/>
  <c r="I442"/>
  <c r="J442" s="1"/>
  <c r="H442"/>
  <c r="G442"/>
  <c r="I441"/>
  <c r="J441" s="1"/>
  <c r="H441"/>
  <c r="G441"/>
  <c r="I440"/>
  <c r="J440" s="1"/>
  <c r="H440"/>
  <c r="G440"/>
  <c r="I439"/>
  <c r="J439" s="1"/>
  <c r="H439"/>
  <c r="G439"/>
  <c r="I438"/>
  <c r="J438" s="1"/>
  <c r="H438"/>
  <c r="G438"/>
  <c r="I437"/>
  <c r="J437" s="1"/>
  <c r="H437"/>
  <c r="G437"/>
  <c r="I436"/>
  <c r="J436" s="1"/>
  <c r="H436"/>
  <c r="G436"/>
  <c r="I435"/>
  <c r="J435" s="1"/>
  <c r="H435"/>
  <c r="G435"/>
  <c r="I434"/>
  <c r="J434" s="1"/>
  <c r="H434"/>
  <c r="G434"/>
  <c r="I433"/>
  <c r="J433" s="1"/>
  <c r="H433"/>
  <c r="G433"/>
  <c r="I432"/>
  <c r="J432" s="1"/>
  <c r="H432"/>
  <c r="G432"/>
  <c r="I431"/>
  <c r="J431" s="1"/>
  <c r="H431"/>
  <c r="G431"/>
  <c r="I430"/>
  <c r="J430" s="1"/>
  <c r="H430"/>
  <c r="G430"/>
  <c r="I429"/>
  <c r="J429" s="1"/>
  <c r="H429"/>
  <c r="G429"/>
  <c r="I428"/>
  <c r="J428" s="1"/>
  <c r="H428"/>
  <c r="G428"/>
  <c r="I427"/>
  <c r="J427" s="1"/>
  <c r="H427"/>
  <c r="G427"/>
  <c r="I426"/>
  <c r="J426" s="1"/>
  <c r="H426"/>
  <c r="G426"/>
  <c r="I425"/>
  <c r="J425" s="1"/>
  <c r="H425"/>
  <c r="G425"/>
  <c r="I424"/>
  <c r="J424" s="1"/>
  <c r="H424"/>
  <c r="G424"/>
  <c r="I423"/>
  <c r="J423" s="1"/>
  <c r="H423"/>
  <c r="G423"/>
  <c r="I422"/>
  <c r="J422" s="1"/>
  <c r="H422"/>
  <c r="G422"/>
  <c r="I421"/>
  <c r="J421" s="1"/>
  <c r="H421"/>
  <c r="G421"/>
  <c r="I420"/>
  <c r="J420" s="1"/>
  <c r="H420"/>
  <c r="G420"/>
  <c r="I419"/>
  <c r="J419" s="1"/>
  <c r="H419"/>
  <c r="G419"/>
  <c r="I418"/>
  <c r="J418" s="1"/>
  <c r="H418"/>
  <c r="G418"/>
  <c r="I417"/>
  <c r="J417" s="1"/>
  <c r="H417"/>
  <c r="G417"/>
  <c r="I416"/>
  <c r="J416" s="1"/>
  <c r="H416"/>
  <c r="G416"/>
  <c r="I415"/>
  <c r="J415" s="1"/>
  <c r="H415"/>
  <c r="G415"/>
  <c r="I414"/>
  <c r="J414" s="1"/>
  <c r="H414"/>
  <c r="G414"/>
  <c r="I413"/>
  <c r="J413" s="1"/>
  <c r="H413"/>
  <c r="G413"/>
  <c r="I412"/>
  <c r="J412" s="1"/>
  <c r="H412"/>
  <c r="G412"/>
  <c r="I411"/>
  <c r="J411" s="1"/>
  <c r="H411"/>
  <c r="G411"/>
  <c r="I410"/>
  <c r="J410" s="1"/>
  <c r="H410"/>
  <c r="G410"/>
  <c r="I409"/>
  <c r="J409" s="1"/>
  <c r="H409"/>
  <c r="G409"/>
  <c r="I408"/>
  <c r="G408"/>
  <c r="H408" s="1"/>
  <c r="I407"/>
  <c r="J407" s="1"/>
  <c r="H407"/>
  <c r="G407"/>
  <c r="I406"/>
  <c r="J406" s="1"/>
  <c r="H406"/>
  <c r="G406"/>
  <c r="I405"/>
  <c r="J405" s="1"/>
  <c r="H405"/>
  <c r="G405"/>
  <c r="I404"/>
  <c r="J404" s="1"/>
  <c r="H404"/>
  <c r="G404"/>
  <c r="I403"/>
  <c r="J403" s="1"/>
  <c r="H403"/>
  <c r="G403"/>
  <c r="I402"/>
  <c r="J402" s="1"/>
  <c r="H402"/>
  <c r="G402"/>
  <c r="I401"/>
  <c r="J401" s="1"/>
  <c r="H401"/>
  <c r="G401"/>
  <c r="I400"/>
  <c r="J400" s="1"/>
  <c r="H400"/>
  <c r="G400"/>
  <c r="I399"/>
  <c r="J399" s="1"/>
  <c r="H399"/>
  <c r="G399"/>
  <c r="I398"/>
  <c r="J398" s="1"/>
  <c r="H398"/>
  <c r="G398"/>
  <c r="I397"/>
  <c r="J397" s="1"/>
  <c r="H397"/>
  <c r="G397"/>
  <c r="I396"/>
  <c r="J396" s="1"/>
  <c r="H396"/>
  <c r="G396"/>
  <c r="I395"/>
  <c r="J395" s="1"/>
  <c r="H395"/>
  <c r="G395"/>
  <c r="I394"/>
  <c r="J394" s="1"/>
  <c r="H394"/>
  <c r="G394"/>
  <c r="I393"/>
  <c r="J393" s="1"/>
  <c r="H393"/>
  <c r="G393"/>
  <c r="I392"/>
  <c r="J392" s="1"/>
  <c r="H392"/>
  <c r="G392"/>
  <c r="I391"/>
  <c r="J391" s="1"/>
  <c r="H391"/>
  <c r="G391"/>
  <c r="I390"/>
  <c r="J390" s="1"/>
  <c r="H390"/>
  <c r="G390"/>
  <c r="I389"/>
  <c r="J389" s="1"/>
  <c r="H389"/>
  <c r="G389"/>
  <c r="I388"/>
  <c r="J388" s="1"/>
  <c r="H388"/>
  <c r="G388"/>
  <c r="I387"/>
  <c r="J387" s="1"/>
  <c r="H387"/>
  <c r="G387"/>
  <c r="I386"/>
  <c r="J386" s="1"/>
  <c r="H386"/>
  <c r="G386"/>
  <c r="I385"/>
  <c r="J385" s="1"/>
  <c r="H385"/>
  <c r="G385"/>
  <c r="I384"/>
  <c r="J384" s="1"/>
  <c r="H384"/>
  <c r="G384"/>
  <c r="I383"/>
  <c r="J383" s="1"/>
  <c r="H383"/>
  <c r="G383"/>
  <c r="I382"/>
  <c r="J382" s="1"/>
  <c r="H382"/>
  <c r="G382"/>
  <c r="I381"/>
  <c r="J381" s="1"/>
  <c r="H381"/>
  <c r="G381"/>
  <c r="I380"/>
  <c r="J380" s="1"/>
  <c r="H380"/>
  <c r="G380"/>
  <c r="I379"/>
  <c r="J379" s="1"/>
  <c r="H379"/>
  <c r="G379"/>
  <c r="I378"/>
  <c r="J378" s="1"/>
  <c r="H378"/>
  <c r="G378"/>
  <c r="I377"/>
  <c r="J377" s="1"/>
  <c r="H377"/>
  <c r="G377"/>
  <c r="I376"/>
  <c r="J376" s="1"/>
  <c r="H376"/>
  <c r="G376"/>
  <c r="I375"/>
  <c r="J375" s="1"/>
  <c r="H375"/>
  <c r="G375"/>
  <c r="I374"/>
  <c r="J374" s="1"/>
  <c r="H374"/>
  <c r="G374"/>
  <c r="I373"/>
  <c r="J373" s="1"/>
  <c r="H373"/>
  <c r="G373"/>
  <c r="I372"/>
  <c r="J372" s="1"/>
  <c r="H372"/>
  <c r="G372"/>
  <c r="I371"/>
  <c r="J371" s="1"/>
  <c r="H371"/>
  <c r="G371"/>
  <c r="I370"/>
  <c r="J370" s="1"/>
  <c r="H370"/>
  <c r="G370"/>
  <c r="I369"/>
  <c r="J369" s="1"/>
  <c r="H369"/>
  <c r="G369"/>
  <c r="I368"/>
  <c r="J368" s="1"/>
  <c r="H368"/>
  <c r="G368"/>
  <c r="I367"/>
  <c r="J367" s="1"/>
  <c r="H367"/>
  <c r="G367"/>
  <c r="I366"/>
  <c r="J366" s="1"/>
  <c r="H366"/>
  <c r="G366"/>
  <c r="I365"/>
  <c r="J365" s="1"/>
  <c r="H365"/>
  <c r="G365"/>
  <c r="I364"/>
  <c r="J364" s="1"/>
  <c r="H364"/>
  <c r="G364"/>
  <c r="I363"/>
  <c r="J363" s="1"/>
  <c r="H363"/>
  <c r="G363"/>
  <c r="I362"/>
  <c r="J362" s="1"/>
  <c r="H362"/>
  <c r="G362"/>
  <c r="I361"/>
  <c r="J361" s="1"/>
  <c r="H361"/>
  <c r="G361"/>
  <c r="I360"/>
  <c r="J360" s="1"/>
  <c r="H360"/>
  <c r="G360"/>
  <c r="I359"/>
  <c r="J359" s="1"/>
  <c r="H359"/>
  <c r="G359"/>
  <c r="I358"/>
  <c r="J358" s="1"/>
  <c r="H358"/>
  <c r="G358"/>
  <c r="I357"/>
  <c r="J357" s="1"/>
  <c r="H357"/>
  <c r="G357"/>
  <c r="I356"/>
  <c r="J356" s="1"/>
  <c r="H356"/>
  <c r="G356"/>
  <c r="I355"/>
  <c r="J355" s="1"/>
  <c r="H355"/>
  <c r="G355"/>
  <c r="I354"/>
  <c r="J354" s="1"/>
  <c r="H354"/>
  <c r="G354"/>
  <c r="I353"/>
  <c r="J353" s="1"/>
  <c r="H353"/>
  <c r="G353"/>
  <c r="I352"/>
  <c r="J352" s="1"/>
  <c r="H352"/>
  <c r="G352"/>
  <c r="I351"/>
  <c r="J351" s="1"/>
  <c r="H351"/>
  <c r="G351"/>
  <c r="I350"/>
  <c r="J350" s="1"/>
  <c r="H350"/>
  <c r="G350"/>
  <c r="I349"/>
  <c r="J349" s="1"/>
  <c r="H349"/>
  <c r="G349"/>
  <c r="I348"/>
  <c r="J348" s="1"/>
  <c r="H348"/>
  <c r="G348"/>
  <c r="I347"/>
  <c r="J347" s="1"/>
  <c r="H347"/>
  <c r="G347"/>
  <c r="I346"/>
  <c r="J346" s="1"/>
  <c r="H346"/>
  <c r="G346"/>
  <c r="I345"/>
  <c r="J345" s="1"/>
  <c r="H345"/>
  <c r="G345"/>
  <c r="I344"/>
  <c r="J344" s="1"/>
  <c r="H344"/>
  <c r="G344"/>
  <c r="I343"/>
  <c r="J343" s="1"/>
  <c r="H343"/>
  <c r="G343"/>
  <c r="I342"/>
  <c r="J342" s="1"/>
  <c r="H342"/>
  <c r="G342"/>
  <c r="I341"/>
  <c r="J341" s="1"/>
  <c r="H341"/>
  <c r="G341"/>
  <c r="I340"/>
  <c r="J340" s="1"/>
  <c r="H340"/>
  <c r="G340"/>
  <c r="I339"/>
  <c r="J339" s="1"/>
  <c r="H339"/>
  <c r="G339"/>
  <c r="I338"/>
  <c r="J338" s="1"/>
  <c r="H338"/>
  <c r="G338"/>
  <c r="I337"/>
  <c r="J337" s="1"/>
  <c r="H337"/>
  <c r="G337"/>
  <c r="I336"/>
  <c r="J336" s="1"/>
  <c r="H336"/>
  <c r="G336"/>
  <c r="I335"/>
  <c r="J335" s="1"/>
  <c r="H335"/>
  <c r="G335"/>
  <c r="I334"/>
  <c r="J334" s="1"/>
  <c r="H334"/>
  <c r="G334"/>
  <c r="I333"/>
  <c r="J333" s="1"/>
  <c r="H333"/>
  <c r="G333"/>
  <c r="I332"/>
  <c r="J332" s="1"/>
  <c r="H332"/>
  <c r="G332"/>
  <c r="I331"/>
  <c r="J331" s="1"/>
  <c r="H331"/>
  <c r="G331"/>
  <c r="I330"/>
  <c r="J330" s="1"/>
  <c r="H330"/>
  <c r="G330"/>
  <c r="I329"/>
  <c r="J329" s="1"/>
  <c r="H329"/>
  <c r="G329"/>
  <c r="I328"/>
  <c r="J328" s="1"/>
  <c r="H328"/>
  <c r="G328"/>
  <c r="I327"/>
  <c r="J327" s="1"/>
  <c r="H327"/>
  <c r="G327"/>
  <c r="I326"/>
  <c r="J326" s="1"/>
  <c r="H326"/>
  <c r="G326"/>
  <c r="I325"/>
  <c r="J325" s="1"/>
  <c r="H325"/>
  <c r="G325"/>
  <c r="I324"/>
  <c r="J324" s="1"/>
  <c r="H324"/>
  <c r="G324"/>
  <c r="I323"/>
  <c r="J323" s="1"/>
  <c r="H323"/>
  <c r="G323"/>
  <c r="I322"/>
  <c r="J322" s="1"/>
  <c r="H322"/>
  <c r="G322"/>
  <c r="I321"/>
  <c r="J321" s="1"/>
  <c r="H321"/>
  <c r="G321"/>
  <c r="I320"/>
  <c r="J320" s="1"/>
  <c r="H320"/>
  <c r="G320"/>
  <c r="I319"/>
  <c r="J319" s="1"/>
  <c r="H319"/>
  <c r="G319"/>
  <c r="I318"/>
  <c r="J318" s="1"/>
  <c r="H318"/>
  <c r="G318"/>
  <c r="I317"/>
  <c r="J317" s="1"/>
  <c r="H317"/>
  <c r="G317"/>
  <c r="I316"/>
  <c r="J316" s="1"/>
  <c r="H316"/>
  <c r="G316"/>
  <c r="I315"/>
  <c r="J315" s="1"/>
  <c r="H315"/>
  <c r="G315"/>
  <c r="I314"/>
  <c r="J314" s="1"/>
  <c r="H314"/>
  <c r="G314"/>
  <c r="I313"/>
  <c r="J313" s="1"/>
  <c r="H313"/>
  <c r="G313"/>
  <c r="I312"/>
  <c r="J312" s="1"/>
  <c r="H312"/>
  <c r="G312"/>
  <c r="I311"/>
  <c r="J311" s="1"/>
  <c r="H311"/>
  <c r="G311"/>
  <c r="I310"/>
  <c r="J310" s="1"/>
  <c r="H310"/>
  <c r="G310"/>
  <c r="I309"/>
  <c r="J309" s="1"/>
  <c r="H309"/>
  <c r="G309"/>
  <c r="I308"/>
  <c r="J308" s="1"/>
  <c r="H308"/>
  <c r="G308"/>
  <c r="I307"/>
  <c r="J307" s="1"/>
  <c r="H307"/>
  <c r="G307"/>
  <c r="I306"/>
  <c r="G306"/>
  <c r="H306" s="1"/>
  <c r="J306" s="1"/>
  <c r="G305"/>
  <c r="H305" s="1"/>
  <c r="I305" s="1"/>
  <c r="J304"/>
  <c r="I304"/>
  <c r="G304"/>
  <c r="H304" s="1"/>
  <c r="J303"/>
  <c r="I303"/>
  <c r="G303"/>
  <c r="H303" s="1"/>
  <c r="I302"/>
  <c r="G302"/>
  <c r="H302" s="1"/>
  <c r="J302" s="1"/>
  <c r="G301"/>
  <c r="H301" s="1"/>
  <c r="I301" s="1"/>
  <c r="J300"/>
  <c r="I300"/>
  <c r="G300"/>
  <c r="H300" s="1"/>
  <c r="J299"/>
  <c r="I299"/>
  <c r="H299"/>
  <c r="G299"/>
  <c r="J298"/>
  <c r="I298"/>
  <c r="H298"/>
  <c r="G298"/>
  <c r="J297"/>
  <c r="I297"/>
  <c r="H297"/>
  <c r="G297"/>
  <c r="J296"/>
  <c r="I296"/>
  <c r="H296"/>
  <c r="G296"/>
  <c r="J295"/>
  <c r="I295"/>
  <c r="H295"/>
  <c r="G295"/>
  <c r="J294"/>
  <c r="I294"/>
  <c r="H294"/>
  <c r="G294"/>
  <c r="J293"/>
  <c r="I293"/>
  <c r="H293"/>
  <c r="G293"/>
  <c r="J292"/>
  <c r="I292"/>
  <c r="H292"/>
  <c r="G292"/>
  <c r="J291"/>
  <c r="I291"/>
  <c r="H291"/>
  <c r="G291"/>
  <c r="J290"/>
  <c r="I290"/>
  <c r="H290"/>
  <c r="G290"/>
  <c r="J289"/>
  <c r="I289"/>
  <c r="H289"/>
  <c r="G289"/>
  <c r="J288"/>
  <c r="I288"/>
  <c r="H288"/>
  <c r="G288"/>
  <c r="J287"/>
  <c r="I287"/>
  <c r="H287"/>
  <c r="G287"/>
  <c r="J286"/>
  <c r="I286"/>
  <c r="H286"/>
  <c r="G286"/>
  <c r="J285"/>
  <c r="I285"/>
  <c r="H285"/>
  <c r="G285"/>
  <c r="J284"/>
  <c r="I284"/>
  <c r="H284"/>
  <c r="G284"/>
  <c r="J283"/>
  <c r="I283"/>
  <c r="H283"/>
  <c r="G283"/>
  <c r="J282"/>
  <c r="I282"/>
  <c r="H282"/>
  <c r="G282"/>
  <c r="J281"/>
  <c r="I281"/>
  <c r="H281"/>
  <c r="G281"/>
  <c r="J280"/>
  <c r="I280"/>
  <c r="H280"/>
  <c r="G280"/>
  <c r="J279"/>
  <c r="I279"/>
  <c r="H279"/>
  <c r="G279"/>
  <c r="J278"/>
  <c r="I278"/>
  <c r="H278"/>
  <c r="G278"/>
  <c r="J277"/>
  <c r="I277"/>
  <c r="H277"/>
  <c r="G277"/>
  <c r="J276"/>
  <c r="I276"/>
  <c r="H276"/>
  <c r="G276"/>
  <c r="J275"/>
  <c r="I275"/>
  <c r="H275"/>
  <c r="G275"/>
  <c r="J274"/>
  <c r="I274"/>
  <c r="H274"/>
  <c r="G274"/>
  <c r="J273"/>
  <c r="I273"/>
  <c r="H273"/>
  <c r="G273"/>
  <c r="J272"/>
  <c r="I272"/>
  <c r="H272"/>
  <c r="G272"/>
  <c r="J271"/>
  <c r="I271"/>
  <c r="H271"/>
  <c r="G271"/>
  <c r="J270"/>
  <c r="I270"/>
  <c r="H270"/>
  <c r="G270"/>
  <c r="J269"/>
  <c r="I269"/>
  <c r="H269"/>
  <c r="G269"/>
  <c r="J268"/>
  <c r="I268"/>
  <c r="H268"/>
  <c r="G268"/>
  <c r="J267"/>
  <c r="I267"/>
  <c r="H267"/>
  <c r="G267"/>
  <c r="J266"/>
  <c r="I266"/>
  <c r="H266"/>
  <c r="G266"/>
  <c r="J265"/>
  <c r="I265"/>
  <c r="H265"/>
  <c r="G265"/>
  <c r="J264"/>
  <c r="I264"/>
  <c r="H264"/>
  <c r="G264"/>
  <c r="J263"/>
  <c r="I263"/>
  <c r="H263"/>
  <c r="G263"/>
  <c r="J262"/>
  <c r="I262"/>
  <c r="H262"/>
  <c r="G262"/>
  <c r="J261"/>
  <c r="I261"/>
  <c r="H261"/>
  <c r="G261"/>
  <c r="J260"/>
  <c r="I260"/>
  <c r="H260"/>
  <c r="G260"/>
  <c r="J259"/>
  <c r="I259"/>
  <c r="H259"/>
  <c r="G259"/>
  <c r="J258"/>
  <c r="I258"/>
  <c r="H258"/>
  <c r="G258"/>
  <c r="J257"/>
  <c r="I257"/>
  <c r="H257"/>
  <c r="G257"/>
  <c r="J256"/>
  <c r="I256"/>
  <c r="H256"/>
  <c r="G256"/>
  <c r="J255"/>
  <c r="I255"/>
  <c r="H255"/>
  <c r="G255"/>
  <c r="J254"/>
  <c r="I254"/>
  <c r="H254"/>
  <c r="G254"/>
  <c r="J253"/>
  <c r="I253"/>
  <c r="H253"/>
  <c r="G253"/>
  <c r="J252"/>
  <c r="I252"/>
  <c r="H252"/>
  <c r="G252"/>
  <c r="J251"/>
  <c r="I251"/>
  <c r="H251"/>
  <c r="G251"/>
  <c r="J250"/>
  <c r="I250"/>
  <c r="H250"/>
  <c r="G250"/>
  <c r="J249"/>
  <c r="I249"/>
  <c r="H249"/>
  <c r="G249"/>
  <c r="J248"/>
  <c r="I248"/>
  <c r="H248"/>
  <c r="G248"/>
  <c r="J247"/>
  <c r="I247"/>
  <c r="H247"/>
  <c r="G247"/>
  <c r="J246"/>
  <c r="I246"/>
  <c r="H246"/>
  <c r="G246"/>
  <c r="J245"/>
  <c r="I245"/>
  <c r="H245"/>
  <c r="G245"/>
  <c r="J244"/>
  <c r="I244"/>
  <c r="H244"/>
  <c r="G244"/>
  <c r="J243"/>
  <c r="I243"/>
  <c r="H243"/>
  <c r="G243"/>
  <c r="J242"/>
  <c r="I242"/>
  <c r="H242"/>
  <c r="G242"/>
  <c r="J241"/>
  <c r="I241"/>
  <c r="H241"/>
  <c r="G241"/>
  <c r="J240"/>
  <c r="I240"/>
  <c r="H240"/>
  <c r="G240"/>
  <c r="J239"/>
  <c r="I239"/>
  <c r="H239"/>
  <c r="G239"/>
  <c r="J238"/>
  <c r="I238"/>
  <c r="H238"/>
  <c r="G238"/>
  <c r="J237"/>
  <c r="I237"/>
  <c r="H237"/>
  <c r="G237"/>
  <c r="J236"/>
  <c r="I236"/>
  <c r="H236"/>
  <c r="G236"/>
  <c r="J235"/>
  <c r="I235"/>
  <c r="H235"/>
  <c r="G235"/>
  <c r="J234"/>
  <c r="I234"/>
  <c r="H234"/>
  <c r="G234"/>
  <c r="J233"/>
  <c r="I233"/>
  <c r="H233"/>
  <c r="G233"/>
  <c r="J232"/>
  <c r="I232"/>
  <c r="H232"/>
  <c r="G232"/>
  <c r="J231"/>
  <c r="I231"/>
  <c r="H231"/>
  <c r="G231"/>
  <c r="J230"/>
  <c r="I230"/>
  <c r="H230"/>
  <c r="G230"/>
  <c r="J229"/>
  <c r="I229"/>
  <c r="H229"/>
  <c r="G229"/>
  <c r="J228"/>
  <c r="I228"/>
  <c r="H228"/>
  <c r="G228"/>
  <c r="J227"/>
  <c r="I227"/>
  <c r="H227"/>
  <c r="G227"/>
  <c r="J226"/>
  <c r="I226"/>
  <c r="H226"/>
  <c r="G226"/>
  <c r="J225"/>
  <c r="I225"/>
  <c r="H225"/>
  <c r="G225"/>
  <c r="J224"/>
  <c r="I224"/>
  <c r="H224"/>
  <c r="G224"/>
  <c r="J223"/>
  <c r="I223"/>
  <c r="H223"/>
  <c r="G223"/>
  <c r="J222"/>
  <c r="I222"/>
  <c r="H222"/>
  <c r="G222"/>
  <c r="J221"/>
  <c r="I221"/>
  <c r="H221"/>
  <c r="G221"/>
  <c r="J220"/>
  <c r="I220"/>
  <c r="H220"/>
  <c r="G220"/>
  <c r="J219"/>
  <c r="I219"/>
  <c r="H219"/>
  <c r="G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H213"/>
  <c r="G213"/>
  <c r="J212"/>
  <c r="I212"/>
  <c r="H212"/>
  <c r="G212"/>
  <c r="J211"/>
  <c r="I211"/>
  <c r="H211"/>
  <c r="G211"/>
  <c r="J210"/>
  <c r="I210"/>
  <c r="H210"/>
  <c r="G210"/>
  <c r="J209"/>
  <c r="I209"/>
  <c r="H209"/>
  <c r="G209"/>
  <c r="J208"/>
  <c r="I208"/>
  <c r="H208"/>
  <c r="G208"/>
  <c r="J207"/>
  <c r="I207"/>
  <c r="H207"/>
  <c r="G207"/>
  <c r="J206"/>
  <c r="I206"/>
  <c r="H206"/>
  <c r="G206"/>
  <c r="J205"/>
  <c r="I205"/>
  <c r="H205"/>
  <c r="G205"/>
  <c r="J204"/>
  <c r="I204"/>
  <c r="H204"/>
  <c r="G204"/>
  <c r="J203"/>
  <c r="I203"/>
  <c r="H203"/>
  <c r="G203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I197"/>
  <c r="H197"/>
  <c r="G197"/>
  <c r="J196"/>
  <c r="I196"/>
  <c r="H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J191"/>
  <c r="I191"/>
  <c r="H191"/>
  <c r="G191"/>
  <c r="J190"/>
  <c r="I190"/>
  <c r="H190"/>
  <c r="G190"/>
  <c r="J189"/>
  <c r="I189"/>
  <c r="H189"/>
  <c r="G189"/>
  <c r="J188"/>
  <c r="I188"/>
  <c r="H188"/>
  <c r="G188"/>
  <c r="J187"/>
  <c r="I187"/>
  <c r="H187"/>
  <c r="G187"/>
  <c r="J186"/>
  <c r="I186"/>
  <c r="H186"/>
  <c r="G186"/>
  <c r="J185"/>
  <c r="I185"/>
  <c r="H185"/>
  <c r="G185"/>
  <c r="J184"/>
  <c r="I184"/>
  <c r="H184"/>
  <c r="G184"/>
  <c r="J183"/>
  <c r="I183"/>
  <c r="H183"/>
  <c r="G183"/>
  <c r="J182"/>
  <c r="I182"/>
  <c r="H182"/>
  <c r="G182"/>
  <c r="J181"/>
  <c r="I181"/>
  <c r="H181"/>
  <c r="G181"/>
  <c r="J180"/>
  <c r="I180"/>
  <c r="H180"/>
  <c r="G180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I175"/>
  <c r="H175"/>
  <c r="G175"/>
  <c r="J174"/>
  <c r="I174"/>
  <c r="H174"/>
  <c r="G174"/>
  <c r="J173"/>
  <c r="I173"/>
  <c r="H173"/>
  <c r="G173"/>
  <c r="J172"/>
  <c r="I172"/>
  <c r="H172"/>
  <c r="G172"/>
  <c r="J171"/>
  <c r="I171"/>
  <c r="H171"/>
  <c r="G171"/>
  <c r="J170"/>
  <c r="I170"/>
  <c r="H170"/>
  <c r="G170"/>
  <c r="J169"/>
  <c r="I169"/>
  <c r="H169"/>
  <c r="G169"/>
  <c r="J168"/>
  <c r="I168"/>
  <c r="H168"/>
  <c r="G168"/>
  <c r="J167"/>
  <c r="I167"/>
  <c r="H167"/>
  <c r="G167"/>
  <c r="J166"/>
  <c r="I166"/>
  <c r="H166"/>
  <c r="G166"/>
  <c r="J165"/>
  <c r="I165"/>
  <c r="H165"/>
  <c r="G165"/>
  <c r="J164"/>
  <c r="I164"/>
  <c r="H164"/>
  <c r="G164"/>
  <c r="J163"/>
  <c r="I163"/>
  <c r="H163"/>
  <c r="G163"/>
  <c r="J162"/>
  <c r="I162"/>
  <c r="H162"/>
  <c r="G162"/>
  <c r="J161"/>
  <c r="I161"/>
  <c r="H161"/>
  <c r="G161"/>
  <c r="J160"/>
  <c r="I160"/>
  <c r="H160"/>
  <c r="G160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I151"/>
  <c r="H151"/>
  <c r="G151"/>
  <c r="J150"/>
  <c r="I150"/>
  <c r="H150"/>
  <c r="G150"/>
  <c r="J149"/>
  <c r="I149"/>
  <c r="H149"/>
  <c r="G149"/>
  <c r="J148"/>
  <c r="I148"/>
  <c r="H148"/>
  <c r="G148"/>
  <c r="J147"/>
  <c r="I147"/>
  <c r="H147"/>
  <c r="G147"/>
  <c r="J146"/>
  <c r="I146"/>
  <c r="H146"/>
  <c r="G146"/>
  <c r="J145"/>
  <c r="I145"/>
  <c r="H145"/>
  <c r="G145"/>
  <c r="J144"/>
  <c r="I144"/>
  <c r="H144"/>
  <c r="G144"/>
  <c r="J143"/>
  <c r="I143"/>
  <c r="H143"/>
  <c r="G143"/>
  <c r="J142"/>
  <c r="I142"/>
  <c r="H142"/>
  <c r="G142"/>
  <c r="J141"/>
  <c r="I141"/>
  <c r="H141"/>
  <c r="G141"/>
  <c r="J140"/>
  <c r="I140"/>
  <c r="H140"/>
  <c r="G140"/>
  <c r="J139"/>
  <c r="I139"/>
  <c r="H139"/>
  <c r="G139"/>
  <c r="J138"/>
  <c r="I138"/>
  <c r="H138"/>
  <c r="G138"/>
  <c r="J137"/>
  <c r="I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J132"/>
  <c r="I132"/>
  <c r="H132"/>
  <c r="G132"/>
  <c r="J131"/>
  <c r="I131"/>
  <c r="H131"/>
  <c r="G131"/>
  <c r="J130"/>
  <c r="I130"/>
  <c r="H130"/>
  <c r="G130"/>
  <c r="J129"/>
  <c r="I129"/>
  <c r="H129"/>
  <c r="G129"/>
  <c r="J128"/>
  <c r="I128"/>
  <c r="H128"/>
  <c r="G128"/>
  <c r="J127"/>
  <c r="I127"/>
  <c r="H127"/>
  <c r="G127"/>
  <c r="J126"/>
  <c r="I126"/>
  <c r="H126"/>
  <c r="G126"/>
  <c r="J125"/>
  <c r="I125"/>
  <c r="H125"/>
  <c r="G125"/>
  <c r="J124"/>
  <c r="I124"/>
  <c r="H124"/>
  <c r="G124"/>
  <c r="J123"/>
  <c r="I123"/>
  <c r="H123"/>
  <c r="G123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J117"/>
  <c r="I117"/>
  <c r="H117"/>
  <c r="G117"/>
  <c r="J116"/>
  <c r="I116"/>
  <c r="H116"/>
  <c r="G116"/>
  <c r="J115"/>
  <c r="I115"/>
  <c r="H115"/>
  <c r="G115"/>
  <c r="J114"/>
  <c r="I114"/>
  <c r="H114"/>
  <c r="G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J100"/>
  <c r="I100"/>
  <c r="H100"/>
  <c r="G100"/>
  <c r="J99"/>
  <c r="I99"/>
  <c r="H99"/>
  <c r="G99"/>
  <c r="J98"/>
  <c r="I98"/>
  <c r="H98"/>
  <c r="G98"/>
  <c r="J97"/>
  <c r="I97"/>
  <c r="H97"/>
  <c r="G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H39"/>
  <c r="I39" s="1"/>
  <c r="J39" s="1"/>
  <c r="G39"/>
  <c r="H38"/>
  <c r="I38" s="1"/>
  <c r="J38" s="1"/>
  <c r="G38"/>
  <c r="H37"/>
  <c r="I37" s="1"/>
  <c r="J37" s="1"/>
  <c r="G37"/>
  <c r="H36"/>
  <c r="I36" s="1"/>
  <c r="J36" s="1"/>
  <c r="G36"/>
  <c r="H35"/>
  <c r="I35" s="1"/>
  <c r="J35" s="1"/>
  <c r="G35"/>
  <c r="H34"/>
  <c r="I34" s="1"/>
  <c r="J34" s="1"/>
  <c r="G34"/>
  <c r="H33"/>
  <c r="I33" s="1"/>
  <c r="J33" s="1"/>
  <c r="G33"/>
  <c r="H32"/>
  <c r="I32" s="1"/>
  <c r="J32" s="1"/>
  <c r="G32"/>
  <c r="H31"/>
  <c r="I31" s="1"/>
  <c r="J31" s="1"/>
  <c r="G31"/>
  <c r="H30"/>
  <c r="I30" s="1"/>
  <c r="J30" s="1"/>
  <c r="G30"/>
  <c r="H29"/>
  <c r="I29" s="1"/>
  <c r="J29" s="1"/>
  <c r="G29"/>
  <c r="H28"/>
  <c r="I28" s="1"/>
  <c r="J28" s="1"/>
  <c r="G28"/>
  <c r="H27"/>
  <c r="I27" s="1"/>
  <c r="J27" s="1"/>
  <c r="G27"/>
  <c r="H26"/>
  <c r="I26" s="1"/>
  <c r="J26" s="1"/>
  <c r="G26"/>
  <c r="H25"/>
  <c r="I25" s="1"/>
  <c r="J25" s="1"/>
  <c r="G25"/>
  <c r="H24"/>
  <c r="I24" s="1"/>
  <c r="J24" s="1"/>
  <c r="G24"/>
  <c r="H23"/>
  <c r="I23" s="1"/>
  <c r="J23" s="1"/>
  <c r="G23"/>
  <c r="H22"/>
  <c r="I22" s="1"/>
  <c r="J22" s="1"/>
  <c r="G22"/>
  <c r="H21"/>
  <c r="I21" s="1"/>
  <c r="J21" s="1"/>
  <c r="G21"/>
  <c r="H20"/>
  <c r="I20" s="1"/>
  <c r="J20" s="1"/>
  <c r="G20"/>
  <c r="H19"/>
  <c r="I19" s="1"/>
  <c r="J19" s="1"/>
  <c r="G19"/>
  <c r="H18"/>
  <c r="I18" s="1"/>
  <c r="J18" s="1"/>
  <c r="G18"/>
  <c r="H17"/>
  <c r="I17" s="1"/>
  <c r="J17" s="1"/>
  <c r="G17"/>
  <c r="H16"/>
  <c r="I16" s="1"/>
  <c r="J16" s="1"/>
  <c r="G16"/>
  <c r="H15"/>
  <c r="I15" s="1"/>
  <c r="J15" s="1"/>
  <c r="G15"/>
  <c r="H14"/>
  <c r="I14" s="1"/>
  <c r="J14" s="1"/>
  <c r="G14"/>
  <c r="H13"/>
  <c r="I13" s="1"/>
  <c r="J13" s="1"/>
  <c r="G13"/>
  <c r="H12"/>
  <c r="I12" s="1"/>
  <c r="J12" s="1"/>
  <c r="G12"/>
  <c r="H11"/>
  <c r="I11" s="1"/>
  <c r="J11" s="1"/>
  <c r="G11"/>
  <c r="H10"/>
  <c r="I10" s="1"/>
  <c r="J10" s="1"/>
  <c r="G10"/>
  <c r="H9"/>
  <c r="I9" s="1"/>
  <c r="J9" s="1"/>
  <c r="G9"/>
  <c r="H8"/>
  <c r="I8" s="1"/>
  <c r="J8" s="1"/>
  <c r="G8"/>
  <c r="H7"/>
  <c r="I7" s="1"/>
  <c r="J7" s="1"/>
  <c r="G7"/>
  <c r="H6"/>
  <c r="I6" s="1"/>
  <c r="J6" s="1"/>
  <c r="G6"/>
  <c r="H5"/>
  <c r="I5" s="1"/>
  <c r="J5" s="1"/>
  <c r="G5"/>
  <c r="H4"/>
  <c r="I4" s="1"/>
  <c r="J4" s="1"/>
  <c r="G4"/>
  <c r="H3"/>
  <c r="I3" s="1"/>
  <c r="J3" s="1"/>
  <c r="G3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H2"/>
  <c r="I2" s="1"/>
  <c r="G2"/>
  <c r="E2"/>
  <c r="G566" i="5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H388"/>
  <c r="G388"/>
  <c r="G387"/>
  <c r="H387" s="1"/>
  <c r="H386"/>
  <c r="G386"/>
  <c r="G385"/>
  <c r="H385" s="1"/>
  <c r="H384"/>
  <c r="G384"/>
  <c r="G383"/>
  <c r="H383" s="1"/>
  <c r="H382"/>
  <c r="G382"/>
  <c r="G381"/>
  <c r="H381" s="1"/>
  <c r="H380"/>
  <c r="G380"/>
  <c r="G379"/>
  <c r="H379" s="1"/>
  <c r="H378"/>
  <c r="G378"/>
  <c r="G377"/>
  <c r="H377" s="1"/>
  <c r="H376"/>
  <c r="G376"/>
  <c r="G375"/>
  <c r="H375" s="1"/>
  <c r="H374"/>
  <c r="G374"/>
  <c r="G373"/>
  <c r="H373" s="1"/>
  <c r="H372"/>
  <c r="G372"/>
  <c r="G371"/>
  <c r="H371" s="1"/>
  <c r="H370"/>
  <c r="G370"/>
  <c r="H369"/>
  <c r="I369" s="1"/>
  <c r="G369"/>
  <c r="G368"/>
  <c r="H368" s="1"/>
  <c r="G367"/>
  <c r="H367" s="1"/>
  <c r="J366"/>
  <c r="H366"/>
  <c r="I366" s="1"/>
  <c r="G366"/>
  <c r="H365"/>
  <c r="I365" s="1"/>
  <c r="G365"/>
  <c r="G364"/>
  <c r="H364" s="1"/>
  <c r="G363"/>
  <c r="H363" s="1"/>
  <c r="J362"/>
  <c r="H362"/>
  <c r="I362" s="1"/>
  <c r="G362"/>
  <c r="H361"/>
  <c r="I361" s="1"/>
  <c r="G361"/>
  <c r="G360"/>
  <c r="H360" s="1"/>
  <c r="G359"/>
  <c r="H359" s="1"/>
  <c r="J358"/>
  <c r="H358"/>
  <c r="I358" s="1"/>
  <c r="G358"/>
  <c r="H357"/>
  <c r="I357" s="1"/>
  <c r="G357"/>
  <c r="G356"/>
  <c r="H356" s="1"/>
  <c r="G355"/>
  <c r="H355" s="1"/>
  <c r="J354"/>
  <c r="H354"/>
  <c r="I354" s="1"/>
  <c r="G354"/>
  <c r="H353"/>
  <c r="I353" s="1"/>
  <c r="G353"/>
  <c r="G352"/>
  <c r="H352" s="1"/>
  <c r="G351"/>
  <c r="H351" s="1"/>
  <c r="J350"/>
  <c r="H350"/>
  <c r="I350" s="1"/>
  <c r="G350"/>
  <c r="H349"/>
  <c r="I349" s="1"/>
  <c r="G349"/>
  <c r="G348"/>
  <c r="H348" s="1"/>
  <c r="G347"/>
  <c r="H347" s="1"/>
  <c r="J346"/>
  <c r="H346"/>
  <c r="I346" s="1"/>
  <c r="G346"/>
  <c r="H345"/>
  <c r="I345" s="1"/>
  <c r="G345"/>
  <c r="G344"/>
  <c r="H344" s="1"/>
  <c r="G343"/>
  <c r="H343" s="1"/>
  <c r="J342"/>
  <c r="H342"/>
  <c r="I342" s="1"/>
  <c r="G342"/>
  <c r="H341"/>
  <c r="I341" s="1"/>
  <c r="G341"/>
  <c r="G340"/>
  <c r="H340" s="1"/>
  <c r="G339"/>
  <c r="H339" s="1"/>
  <c r="J338"/>
  <c r="H338"/>
  <c r="I338" s="1"/>
  <c r="G338"/>
  <c r="H337"/>
  <c r="I337" s="1"/>
  <c r="G337"/>
  <c r="G336"/>
  <c r="H336" s="1"/>
  <c r="G335"/>
  <c r="H335" s="1"/>
  <c r="J334"/>
  <c r="H334"/>
  <c r="I334" s="1"/>
  <c r="G334"/>
  <c r="H333"/>
  <c r="I333" s="1"/>
  <c r="G333"/>
  <c r="G332"/>
  <c r="H332" s="1"/>
  <c r="G331"/>
  <c r="H331" s="1"/>
  <c r="J330"/>
  <c r="H330"/>
  <c r="I330" s="1"/>
  <c r="G330"/>
  <c r="H329"/>
  <c r="I329" s="1"/>
  <c r="G329"/>
  <c r="G328"/>
  <c r="H328" s="1"/>
  <c r="G327"/>
  <c r="H327" s="1"/>
  <c r="J326"/>
  <c r="H326"/>
  <c r="I326" s="1"/>
  <c r="G326"/>
  <c r="H325"/>
  <c r="I325" s="1"/>
  <c r="G325"/>
  <c r="G324"/>
  <c r="H324" s="1"/>
  <c r="G323"/>
  <c r="H323" s="1"/>
  <c r="J322"/>
  <c r="H322"/>
  <c r="I322" s="1"/>
  <c r="G322"/>
  <c r="H321"/>
  <c r="I321" s="1"/>
  <c r="G321"/>
  <c r="G320"/>
  <c r="H320" s="1"/>
  <c r="G319"/>
  <c r="H319" s="1"/>
  <c r="J318"/>
  <c r="H318"/>
  <c r="I318" s="1"/>
  <c r="G318"/>
  <c r="H317"/>
  <c r="I317" s="1"/>
  <c r="G317"/>
  <c r="G316"/>
  <c r="H316" s="1"/>
  <c r="G315"/>
  <c r="H315" s="1"/>
  <c r="J314"/>
  <c r="H314"/>
  <c r="I314" s="1"/>
  <c r="G314"/>
  <c r="H313"/>
  <c r="I313" s="1"/>
  <c r="G313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I271" s="1"/>
  <c r="J270"/>
  <c r="G270"/>
  <c r="H270" s="1"/>
  <c r="I270" s="1"/>
  <c r="G269"/>
  <c r="H269" s="1"/>
  <c r="I269" s="1"/>
  <c r="J268"/>
  <c r="G268"/>
  <c r="H268" s="1"/>
  <c r="I268" s="1"/>
  <c r="G267"/>
  <c r="H267" s="1"/>
  <c r="I267" s="1"/>
  <c r="J266"/>
  <c r="G266"/>
  <c r="H266" s="1"/>
  <c r="I266" s="1"/>
  <c r="G265"/>
  <c r="H265" s="1"/>
  <c r="I265" s="1"/>
  <c r="J264"/>
  <c r="G264"/>
  <c r="H264" s="1"/>
  <c r="I264" s="1"/>
  <c r="G263"/>
  <c r="H263" s="1"/>
  <c r="I263" s="1"/>
  <c r="J262"/>
  <c r="G262"/>
  <c r="H262" s="1"/>
  <c r="I262" s="1"/>
  <c r="G261"/>
  <c r="H261" s="1"/>
  <c r="I261" s="1"/>
  <c r="J260"/>
  <c r="G260"/>
  <c r="H260" s="1"/>
  <c r="I260" s="1"/>
  <c r="G259"/>
  <c r="H259" s="1"/>
  <c r="I259" s="1"/>
  <c r="J258"/>
  <c r="G258"/>
  <c r="H258" s="1"/>
  <c r="I258" s="1"/>
  <c r="G257"/>
  <c r="H257" s="1"/>
  <c r="I257" s="1"/>
  <c r="J256"/>
  <c r="G256"/>
  <c r="H256" s="1"/>
  <c r="I256" s="1"/>
  <c r="G255"/>
  <c r="H255" s="1"/>
  <c r="I255" s="1"/>
  <c r="J254"/>
  <c r="G254"/>
  <c r="H254" s="1"/>
  <c r="I254" s="1"/>
  <c r="G253"/>
  <c r="H253" s="1"/>
  <c r="I253" s="1"/>
  <c r="J252"/>
  <c r="G252"/>
  <c r="H252" s="1"/>
  <c r="I252" s="1"/>
  <c r="G251"/>
  <c r="H251" s="1"/>
  <c r="I251" s="1"/>
  <c r="J250"/>
  <c r="G250"/>
  <c r="H250" s="1"/>
  <c r="I250" s="1"/>
  <c r="G249"/>
  <c r="H249" s="1"/>
  <c r="I249" s="1"/>
  <c r="J248"/>
  <c r="G248"/>
  <c r="H248" s="1"/>
  <c r="I248" s="1"/>
  <c r="G247"/>
  <c r="H247" s="1"/>
  <c r="I247" s="1"/>
  <c r="J246"/>
  <c r="G246"/>
  <c r="H246" s="1"/>
  <c r="I246" s="1"/>
  <c r="G245"/>
  <c r="H245" s="1"/>
  <c r="I245" s="1"/>
  <c r="J244"/>
  <c r="G244"/>
  <c r="H244" s="1"/>
  <c r="I244" s="1"/>
  <c r="G243"/>
  <c r="H243" s="1"/>
  <c r="I243" s="1"/>
  <c r="J242"/>
  <c r="G242"/>
  <c r="H242" s="1"/>
  <c r="I242" s="1"/>
  <c r="G241"/>
  <c r="H241" s="1"/>
  <c r="I241" s="1"/>
  <c r="J240"/>
  <c r="G240"/>
  <c r="H240" s="1"/>
  <c r="I240" s="1"/>
  <c r="G239"/>
  <c r="H239" s="1"/>
  <c r="I239" s="1"/>
  <c r="J238"/>
  <c r="G238"/>
  <c r="H238" s="1"/>
  <c r="I238" s="1"/>
  <c r="G237"/>
  <c r="H237" s="1"/>
  <c r="I237" s="1"/>
  <c r="J236"/>
  <c r="G236"/>
  <c r="H236" s="1"/>
  <c r="I236" s="1"/>
  <c r="G235"/>
  <c r="H235" s="1"/>
  <c r="I235" s="1"/>
  <c r="J234"/>
  <c r="G234"/>
  <c r="H234" s="1"/>
  <c r="I234" s="1"/>
  <c r="G233"/>
  <c r="H233" s="1"/>
  <c r="I233" s="1"/>
  <c r="J232"/>
  <c r="G232"/>
  <c r="H232" s="1"/>
  <c r="I232" s="1"/>
  <c r="G231"/>
  <c r="H231" s="1"/>
  <c r="I231" s="1"/>
  <c r="J230"/>
  <c r="G230"/>
  <c r="H230" s="1"/>
  <c r="I230" s="1"/>
  <c r="G229"/>
  <c r="H229" s="1"/>
  <c r="I229" s="1"/>
  <c r="J228"/>
  <c r="G228"/>
  <c r="H228" s="1"/>
  <c r="I228" s="1"/>
  <c r="G227"/>
  <c r="H227" s="1"/>
  <c r="I227" s="1"/>
  <c r="J226"/>
  <c r="G226"/>
  <c r="H226" s="1"/>
  <c r="I226" s="1"/>
  <c r="G225"/>
  <c r="H225" s="1"/>
  <c r="I225" s="1"/>
  <c r="J224"/>
  <c r="G224"/>
  <c r="H224" s="1"/>
  <c r="I224" s="1"/>
  <c r="G223"/>
  <c r="H223" s="1"/>
  <c r="I223" s="1"/>
  <c r="J222"/>
  <c r="G222"/>
  <c r="H222" s="1"/>
  <c r="I222" s="1"/>
  <c r="G221"/>
  <c r="H221" s="1"/>
  <c r="I221" s="1"/>
  <c r="J220"/>
  <c r="G220"/>
  <c r="H220" s="1"/>
  <c r="I220" s="1"/>
  <c r="G219"/>
  <c r="H219" s="1"/>
  <c r="I219" s="1"/>
  <c r="J218"/>
  <c r="G218"/>
  <c r="H218" s="1"/>
  <c r="I218" s="1"/>
  <c r="G217"/>
  <c r="H217" s="1"/>
  <c r="I217" s="1"/>
  <c r="J216"/>
  <c r="G216"/>
  <c r="H216" s="1"/>
  <c r="I216" s="1"/>
  <c r="G215"/>
  <c r="H215" s="1"/>
  <c r="I215" s="1"/>
  <c r="J214"/>
  <c r="G214"/>
  <c r="H214" s="1"/>
  <c r="I214" s="1"/>
  <c r="G213"/>
  <c r="H213" s="1"/>
  <c r="I213" s="1"/>
  <c r="J212"/>
  <c r="G212"/>
  <c r="H212" s="1"/>
  <c r="I212" s="1"/>
  <c r="G211"/>
  <c r="H211" s="1"/>
  <c r="I211" s="1"/>
  <c r="J210"/>
  <c r="G210"/>
  <c r="H210" s="1"/>
  <c r="I210" s="1"/>
  <c r="G209"/>
  <c r="H209" s="1"/>
  <c r="I209" s="1"/>
  <c r="J208"/>
  <c r="G208"/>
  <c r="H208" s="1"/>
  <c r="I208" s="1"/>
  <c r="G207"/>
  <c r="H207" s="1"/>
  <c r="I207" s="1"/>
  <c r="J206"/>
  <c r="G206"/>
  <c r="H206" s="1"/>
  <c r="I206" s="1"/>
  <c r="G205"/>
  <c r="H205" s="1"/>
  <c r="I205" s="1"/>
  <c r="J204"/>
  <c r="G204"/>
  <c r="H204" s="1"/>
  <c r="I204" s="1"/>
  <c r="G203"/>
  <c r="H203" s="1"/>
  <c r="I203" s="1"/>
  <c r="J202"/>
  <c r="G202"/>
  <c r="H202" s="1"/>
  <c r="I202" s="1"/>
  <c r="G201"/>
  <c r="H201" s="1"/>
  <c r="I201" s="1"/>
  <c r="J200"/>
  <c r="G200"/>
  <c r="H200" s="1"/>
  <c r="I200" s="1"/>
  <c r="G199"/>
  <c r="H199" s="1"/>
  <c r="I199" s="1"/>
  <c r="J198"/>
  <c r="G198"/>
  <c r="H198" s="1"/>
  <c r="I198" s="1"/>
  <c r="G197"/>
  <c r="H197" s="1"/>
  <c r="I197" s="1"/>
  <c r="J196"/>
  <c r="G196"/>
  <c r="H196" s="1"/>
  <c r="I196" s="1"/>
  <c r="G195"/>
  <c r="H195" s="1"/>
  <c r="I195" s="1"/>
  <c r="J194"/>
  <c r="G194"/>
  <c r="H194" s="1"/>
  <c r="I194" s="1"/>
  <c r="G193"/>
  <c r="H193" s="1"/>
  <c r="I193" s="1"/>
  <c r="J192"/>
  <c r="G192"/>
  <c r="H192" s="1"/>
  <c r="I192" s="1"/>
  <c r="G191"/>
  <c r="H191" s="1"/>
  <c r="I191" s="1"/>
  <c r="J190"/>
  <c r="I190"/>
  <c r="G190"/>
  <c r="H190" s="1"/>
  <c r="I189"/>
  <c r="G189"/>
  <c r="H189" s="1"/>
  <c r="J189" s="1"/>
  <c r="G188"/>
  <c r="H188" s="1"/>
  <c r="I188" s="1"/>
  <c r="G187"/>
  <c r="H187" s="1"/>
  <c r="I187" s="1"/>
  <c r="J187" s="1"/>
  <c r="J186"/>
  <c r="I186"/>
  <c r="G186"/>
  <c r="H186" s="1"/>
  <c r="I185"/>
  <c r="G185"/>
  <c r="H185" s="1"/>
  <c r="J185" s="1"/>
  <c r="G184"/>
  <c r="H184" s="1"/>
  <c r="I184" s="1"/>
  <c r="G183"/>
  <c r="H183" s="1"/>
  <c r="I183" s="1"/>
  <c r="J183" s="1"/>
  <c r="J182"/>
  <c r="I182"/>
  <c r="G182"/>
  <c r="H182" s="1"/>
  <c r="I181"/>
  <c r="G181"/>
  <c r="H181" s="1"/>
  <c r="J181" s="1"/>
  <c r="G180"/>
  <c r="H180" s="1"/>
  <c r="I180" s="1"/>
  <c r="G179"/>
  <c r="H179" s="1"/>
  <c r="I179" s="1"/>
  <c r="J179" s="1"/>
  <c r="J178"/>
  <c r="I178"/>
  <c r="G178"/>
  <c r="H178" s="1"/>
  <c r="I177"/>
  <c r="G177"/>
  <c r="H177" s="1"/>
  <c r="J177" s="1"/>
  <c r="G176"/>
  <c r="H176" s="1"/>
  <c r="I176" s="1"/>
  <c r="G175"/>
  <c r="H175" s="1"/>
  <c r="I175" s="1"/>
  <c r="J175" s="1"/>
  <c r="J174"/>
  <c r="I174"/>
  <c r="G174"/>
  <c r="H174" s="1"/>
  <c r="I173"/>
  <c r="G173"/>
  <c r="H173" s="1"/>
  <c r="J173" s="1"/>
  <c r="G172"/>
  <c r="H172" s="1"/>
  <c r="I172" s="1"/>
  <c r="G171"/>
  <c r="H171" s="1"/>
  <c r="I171" s="1"/>
  <c r="J171" s="1"/>
  <c r="J170"/>
  <c r="I170"/>
  <c r="G170"/>
  <c r="H170" s="1"/>
  <c r="I169"/>
  <c r="G169"/>
  <c r="H169" s="1"/>
  <c r="J169" s="1"/>
  <c r="G168"/>
  <c r="H168" s="1"/>
  <c r="I168" s="1"/>
  <c r="G167"/>
  <c r="H167" s="1"/>
  <c r="I167" s="1"/>
  <c r="J167" s="1"/>
  <c r="J166"/>
  <c r="I166"/>
  <c r="G166"/>
  <c r="H166" s="1"/>
  <c r="I165"/>
  <c r="G165"/>
  <c r="H165" s="1"/>
  <c r="J165" s="1"/>
  <c r="G164"/>
  <c r="H164" s="1"/>
  <c r="I164" s="1"/>
  <c r="G163"/>
  <c r="H163" s="1"/>
  <c r="I163" s="1"/>
  <c r="J163" s="1"/>
  <c r="J162"/>
  <c r="I162"/>
  <c r="G162"/>
  <c r="H162" s="1"/>
  <c r="I161"/>
  <c r="G161"/>
  <c r="H161" s="1"/>
  <c r="J161" s="1"/>
  <c r="G160"/>
  <c r="H160" s="1"/>
  <c r="I160" s="1"/>
  <c r="G159"/>
  <c r="H159" s="1"/>
  <c r="I159" s="1"/>
  <c r="J159" s="1"/>
  <c r="J158"/>
  <c r="I158"/>
  <c r="G158"/>
  <c r="H158" s="1"/>
  <c r="I157"/>
  <c r="G157"/>
  <c r="H157" s="1"/>
  <c r="J157" s="1"/>
  <c r="G156"/>
  <c r="H156" s="1"/>
  <c r="I156" s="1"/>
  <c r="G155"/>
  <c r="H155" s="1"/>
  <c r="I155" s="1"/>
  <c r="J155" s="1"/>
  <c r="J154"/>
  <c r="I154"/>
  <c r="G154"/>
  <c r="H154" s="1"/>
  <c r="I153"/>
  <c r="G153"/>
  <c r="H153" s="1"/>
  <c r="J153" s="1"/>
  <c r="G152"/>
  <c r="H152" s="1"/>
  <c r="I152" s="1"/>
  <c r="G151"/>
  <c r="H151" s="1"/>
  <c r="I151" s="1"/>
  <c r="J151" s="1"/>
  <c r="J150"/>
  <c r="I150"/>
  <c r="G150"/>
  <c r="H150" s="1"/>
  <c r="I149"/>
  <c r="G149"/>
  <c r="H149" s="1"/>
  <c r="J149" s="1"/>
  <c r="G148"/>
  <c r="H148" s="1"/>
  <c r="I148" s="1"/>
  <c r="G147"/>
  <c r="H147" s="1"/>
  <c r="I147" s="1"/>
  <c r="J147" s="1"/>
  <c r="J146"/>
  <c r="I146"/>
  <c r="G146"/>
  <c r="H146" s="1"/>
  <c r="I145"/>
  <c r="G145"/>
  <c r="H145" s="1"/>
  <c r="J145" s="1"/>
  <c r="G144"/>
  <c r="H144" s="1"/>
  <c r="I144" s="1"/>
  <c r="G143"/>
  <c r="H143" s="1"/>
  <c r="I143" s="1"/>
  <c r="J143" s="1"/>
  <c r="J142"/>
  <c r="I142"/>
  <c r="G142"/>
  <c r="H142" s="1"/>
  <c r="I141"/>
  <c r="G141"/>
  <c r="H141" s="1"/>
  <c r="J141" s="1"/>
  <c r="G140"/>
  <c r="H140" s="1"/>
  <c r="I140" s="1"/>
  <c r="G139"/>
  <c r="H139" s="1"/>
  <c r="I139" s="1"/>
  <c r="J139" s="1"/>
  <c r="J138"/>
  <c r="I138"/>
  <c r="G138"/>
  <c r="H138" s="1"/>
  <c r="I137"/>
  <c r="G137"/>
  <c r="H137" s="1"/>
  <c r="J137" s="1"/>
  <c r="G136"/>
  <c r="H136" s="1"/>
  <c r="I136" s="1"/>
  <c r="G135"/>
  <c r="H135" s="1"/>
  <c r="I135" s="1"/>
  <c r="J135" s="1"/>
  <c r="J134"/>
  <c r="I134"/>
  <c r="G134"/>
  <c r="H134" s="1"/>
  <c r="I133"/>
  <c r="G133"/>
  <c r="H133" s="1"/>
  <c r="J133" s="1"/>
  <c r="G132"/>
  <c r="H132" s="1"/>
  <c r="I132" s="1"/>
  <c r="G131"/>
  <c r="H131" s="1"/>
  <c r="I131" s="1"/>
  <c r="J131" s="1"/>
  <c r="J130"/>
  <c r="I130"/>
  <c r="G130"/>
  <c r="H130" s="1"/>
  <c r="I129"/>
  <c r="G129"/>
  <c r="H129" s="1"/>
  <c r="J129" s="1"/>
  <c r="G128"/>
  <c r="H128" s="1"/>
  <c r="I128" s="1"/>
  <c r="G127"/>
  <c r="H127" s="1"/>
  <c r="I127" s="1"/>
  <c r="J127" s="1"/>
  <c r="J126"/>
  <c r="I126"/>
  <c r="G126"/>
  <c r="H126" s="1"/>
  <c r="I125"/>
  <c r="G125"/>
  <c r="H125" s="1"/>
  <c r="J125" s="1"/>
  <c r="G124"/>
  <c r="H124" s="1"/>
  <c r="I124" s="1"/>
  <c r="G123"/>
  <c r="H123" s="1"/>
  <c r="I123" s="1"/>
  <c r="J123" s="1"/>
  <c r="J122"/>
  <c r="I122"/>
  <c r="G122"/>
  <c r="H122" s="1"/>
  <c r="I121"/>
  <c r="G121"/>
  <c r="H121" s="1"/>
  <c r="J121" s="1"/>
  <c r="G120"/>
  <c r="H120" s="1"/>
  <c r="I120" s="1"/>
  <c r="G119"/>
  <c r="H119" s="1"/>
  <c r="I119" s="1"/>
  <c r="J119" s="1"/>
  <c r="J118"/>
  <c r="I118"/>
  <c r="G118"/>
  <c r="H118" s="1"/>
  <c r="I117"/>
  <c r="G117"/>
  <c r="H117" s="1"/>
  <c r="J117" s="1"/>
  <c r="G116"/>
  <c r="H116" s="1"/>
  <c r="I116" s="1"/>
  <c r="G115"/>
  <c r="H115" s="1"/>
  <c r="I115" s="1"/>
  <c r="J115" s="1"/>
  <c r="J114"/>
  <c r="I114"/>
  <c r="G114"/>
  <c r="H114" s="1"/>
  <c r="I113"/>
  <c r="G113"/>
  <c r="H113" s="1"/>
  <c r="J113" s="1"/>
  <c r="G112"/>
  <c r="H112" s="1"/>
  <c r="I112" s="1"/>
  <c r="G111"/>
  <c r="H111" s="1"/>
  <c r="I111" s="1"/>
  <c r="J111" s="1"/>
  <c r="J110"/>
  <c r="I110"/>
  <c r="G110"/>
  <c r="H110" s="1"/>
  <c r="I109"/>
  <c r="G109"/>
  <c r="H109" s="1"/>
  <c r="J109" s="1"/>
  <c r="G108"/>
  <c r="H108" s="1"/>
  <c r="I108" s="1"/>
  <c r="G107"/>
  <c r="H107" s="1"/>
  <c r="I107" s="1"/>
  <c r="J107" s="1"/>
  <c r="J106"/>
  <c r="I106"/>
  <c r="G106"/>
  <c r="H106" s="1"/>
  <c r="I105"/>
  <c r="G105"/>
  <c r="H105" s="1"/>
  <c r="J105" s="1"/>
  <c r="G104"/>
  <c r="H104" s="1"/>
  <c r="I104" s="1"/>
  <c r="G103"/>
  <c r="H103" s="1"/>
  <c r="I103" s="1"/>
  <c r="J103" s="1"/>
  <c r="J102"/>
  <c r="I102"/>
  <c r="G102"/>
  <c r="H102" s="1"/>
  <c r="I101"/>
  <c r="G101"/>
  <c r="H101" s="1"/>
  <c r="J101" s="1"/>
  <c r="G100"/>
  <c r="H100" s="1"/>
  <c r="I100" s="1"/>
  <c r="G99"/>
  <c r="H99" s="1"/>
  <c r="I99" s="1"/>
  <c r="J99" s="1"/>
  <c r="J98"/>
  <c r="I98"/>
  <c r="G98"/>
  <c r="H98" s="1"/>
  <c r="I97"/>
  <c r="G97"/>
  <c r="H97" s="1"/>
  <c r="J97" s="1"/>
  <c r="G96"/>
  <c r="H96" s="1"/>
  <c r="I96" s="1"/>
  <c r="G95"/>
  <c r="H95" s="1"/>
  <c r="I95" s="1"/>
  <c r="J95" s="1"/>
  <c r="J94"/>
  <c r="I94"/>
  <c r="G94"/>
  <c r="H94" s="1"/>
  <c r="I93"/>
  <c r="G93"/>
  <c r="H93" s="1"/>
  <c r="J93" s="1"/>
  <c r="G92"/>
  <c r="H92" s="1"/>
  <c r="I92" s="1"/>
  <c r="G91"/>
  <c r="H91" s="1"/>
  <c r="I91" s="1"/>
  <c r="J91" s="1"/>
  <c r="J90"/>
  <c r="I90"/>
  <c r="G90"/>
  <c r="H90" s="1"/>
  <c r="I89"/>
  <c r="G89"/>
  <c r="H89" s="1"/>
  <c r="J89" s="1"/>
  <c r="G88"/>
  <c r="H88" s="1"/>
  <c r="I88" s="1"/>
  <c r="G87"/>
  <c r="H87" s="1"/>
  <c r="I87" s="1"/>
  <c r="J87" s="1"/>
  <c r="J86"/>
  <c r="I86"/>
  <c r="G86"/>
  <c r="H86" s="1"/>
  <c r="I85"/>
  <c r="G85"/>
  <c r="H85" s="1"/>
  <c r="J85" s="1"/>
  <c r="H84"/>
  <c r="I84" s="1"/>
  <c r="G84"/>
  <c r="H83"/>
  <c r="I83" s="1"/>
  <c r="G83"/>
  <c r="H82"/>
  <c r="I82" s="1"/>
  <c r="G82"/>
  <c r="H81"/>
  <c r="I81" s="1"/>
  <c r="G81"/>
  <c r="H80"/>
  <c r="I80" s="1"/>
  <c r="G80"/>
  <c r="H79"/>
  <c r="I79" s="1"/>
  <c r="G79"/>
  <c r="H78"/>
  <c r="I78" s="1"/>
  <c r="G78"/>
  <c r="H77"/>
  <c r="I77" s="1"/>
  <c r="G77"/>
  <c r="H76"/>
  <c r="I76" s="1"/>
  <c r="G76"/>
  <c r="H75"/>
  <c r="I75" s="1"/>
  <c r="G75"/>
  <c r="H74"/>
  <c r="I74" s="1"/>
  <c r="G74"/>
  <c r="H73"/>
  <c r="I73" s="1"/>
  <c r="G73"/>
  <c r="H72"/>
  <c r="I72" s="1"/>
  <c r="G72"/>
  <c r="H71"/>
  <c r="I71" s="1"/>
  <c r="G71"/>
  <c r="H70"/>
  <c r="I70" s="1"/>
  <c r="G70"/>
  <c r="H69"/>
  <c r="I69" s="1"/>
  <c r="G69"/>
  <c r="H68"/>
  <c r="I68" s="1"/>
  <c r="G68"/>
  <c r="H67"/>
  <c r="I67" s="1"/>
  <c r="G67"/>
  <c r="H66"/>
  <c r="I66" s="1"/>
  <c r="G66"/>
  <c r="H65"/>
  <c r="I65" s="1"/>
  <c r="G65"/>
  <c r="H64"/>
  <c r="I64" s="1"/>
  <c r="G64"/>
  <c r="H63"/>
  <c r="I63" s="1"/>
  <c r="G63"/>
  <c r="H62"/>
  <c r="I62" s="1"/>
  <c r="G62"/>
  <c r="H61"/>
  <c r="I61" s="1"/>
  <c r="G61"/>
  <c r="H60"/>
  <c r="I60" s="1"/>
  <c r="G60"/>
  <c r="H59"/>
  <c r="I59" s="1"/>
  <c r="G59"/>
  <c r="H58"/>
  <c r="I58" s="1"/>
  <c r="G58"/>
  <c r="H57"/>
  <c r="I57" s="1"/>
  <c r="G57"/>
  <c r="H56"/>
  <c r="I56" s="1"/>
  <c r="G56"/>
  <c r="H55"/>
  <c r="I55" s="1"/>
  <c r="G55"/>
  <c r="H54"/>
  <c r="I54" s="1"/>
  <c r="G54"/>
  <c r="H53"/>
  <c r="I53" s="1"/>
  <c r="G53"/>
  <c r="H52"/>
  <c r="I52" s="1"/>
  <c r="G52"/>
  <c r="H51"/>
  <c r="I51" s="1"/>
  <c r="G51"/>
  <c r="H50"/>
  <c r="I50" s="1"/>
  <c r="G50"/>
  <c r="H49"/>
  <c r="I49" s="1"/>
  <c r="G49"/>
  <c r="H48"/>
  <c r="I48" s="1"/>
  <c r="G48"/>
  <c r="H47"/>
  <c r="I47" s="1"/>
  <c r="G47"/>
  <c r="H46"/>
  <c r="I46" s="1"/>
  <c r="G46"/>
  <c r="H45"/>
  <c r="I45" s="1"/>
  <c r="G45"/>
  <c r="H44"/>
  <c r="I44" s="1"/>
  <c r="G44"/>
  <c r="H43"/>
  <c r="I43" s="1"/>
  <c r="G43"/>
  <c r="H42"/>
  <c r="I42" s="1"/>
  <c r="G42"/>
  <c r="H41"/>
  <c r="I41" s="1"/>
  <c r="G41"/>
  <c r="H40"/>
  <c r="I40" s="1"/>
  <c r="G40"/>
  <c r="H39"/>
  <c r="I39" s="1"/>
  <c r="G39"/>
  <c r="H38"/>
  <c r="I38" s="1"/>
  <c r="G38"/>
  <c r="H37"/>
  <c r="I37" s="1"/>
  <c r="G37"/>
  <c r="H36"/>
  <c r="I36" s="1"/>
  <c r="G36"/>
  <c r="H35"/>
  <c r="I35" s="1"/>
  <c r="G35"/>
  <c r="H34"/>
  <c r="I34" s="1"/>
  <c r="G34"/>
  <c r="H33"/>
  <c r="I33" s="1"/>
  <c r="G33"/>
  <c r="H32"/>
  <c r="I32" s="1"/>
  <c r="G32"/>
  <c r="H31"/>
  <c r="I31" s="1"/>
  <c r="G31"/>
  <c r="H30"/>
  <c r="I30" s="1"/>
  <c r="G30"/>
  <c r="H29"/>
  <c r="I29" s="1"/>
  <c r="G29"/>
  <c r="H28"/>
  <c r="I28" s="1"/>
  <c r="G28"/>
  <c r="H27"/>
  <c r="I27" s="1"/>
  <c r="G27"/>
  <c r="H26"/>
  <c r="I26" s="1"/>
  <c r="G26"/>
  <c r="H25"/>
  <c r="I25" s="1"/>
  <c r="G25"/>
  <c r="H24"/>
  <c r="I24" s="1"/>
  <c r="G24"/>
  <c r="H23"/>
  <c r="I23" s="1"/>
  <c r="G23"/>
  <c r="H22"/>
  <c r="I22" s="1"/>
  <c r="G22"/>
  <c r="H21"/>
  <c r="I21" s="1"/>
  <c r="G21"/>
  <c r="H20"/>
  <c r="I20" s="1"/>
  <c r="G20"/>
  <c r="H19"/>
  <c r="I19" s="1"/>
  <c r="G19"/>
  <c r="H18"/>
  <c r="I18" s="1"/>
  <c r="G18"/>
  <c r="H17"/>
  <c r="I17" s="1"/>
  <c r="G17"/>
  <c r="H16"/>
  <c r="I16" s="1"/>
  <c r="G16"/>
  <c r="H15"/>
  <c r="I15" s="1"/>
  <c r="G15"/>
  <c r="H14"/>
  <c r="I14" s="1"/>
  <c r="G14"/>
  <c r="H13"/>
  <c r="I13" s="1"/>
  <c r="G13"/>
  <c r="H12"/>
  <c r="I12" s="1"/>
  <c r="G12"/>
  <c r="H11"/>
  <c r="I11" s="1"/>
  <c r="G11"/>
  <c r="H10"/>
  <c r="I10" s="1"/>
  <c r="G10"/>
  <c r="H9"/>
  <c r="I9" s="1"/>
  <c r="G9"/>
  <c r="H8"/>
  <c r="I8" s="1"/>
  <c r="G8"/>
  <c r="H7"/>
  <c r="I7" s="1"/>
  <c r="G7"/>
  <c r="H6"/>
  <c r="I6" s="1"/>
  <c r="G6"/>
  <c r="H5"/>
  <c r="I5" s="1"/>
  <c r="G5"/>
  <c r="H4"/>
  <c r="I4" s="1"/>
  <c r="G4"/>
  <c r="H3"/>
  <c r="I3" s="1"/>
  <c r="G3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2"/>
  <c r="H2" s="1"/>
  <c r="E2"/>
  <c r="G567" i="4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H433"/>
  <c r="G433"/>
  <c r="G432"/>
  <c r="H432" s="1"/>
  <c r="H431"/>
  <c r="G431"/>
  <c r="G430"/>
  <c r="H430" s="1"/>
  <c r="H429"/>
  <c r="G429"/>
  <c r="G428"/>
  <c r="H428" s="1"/>
  <c r="H427"/>
  <c r="G427"/>
  <c r="G426"/>
  <c r="H426" s="1"/>
  <c r="H425"/>
  <c r="G425"/>
  <c r="G424"/>
  <c r="H424" s="1"/>
  <c r="H423"/>
  <c r="G423"/>
  <c r="G422"/>
  <c r="H422" s="1"/>
  <c r="H421"/>
  <c r="G421"/>
  <c r="G420"/>
  <c r="H420" s="1"/>
  <c r="H419"/>
  <c r="G419"/>
  <c r="G418"/>
  <c r="H418" s="1"/>
  <c r="H417"/>
  <c r="G417"/>
  <c r="G416"/>
  <c r="H416" s="1"/>
  <c r="H415"/>
  <c r="G415"/>
  <c r="G414"/>
  <c r="H414" s="1"/>
  <c r="H413"/>
  <c r="G413"/>
  <c r="G412"/>
  <c r="H412" s="1"/>
  <c r="H411"/>
  <c r="G411"/>
  <c r="G410"/>
  <c r="H410" s="1"/>
  <c r="H409"/>
  <c r="G409"/>
  <c r="G408"/>
  <c r="H408" s="1"/>
  <c r="H407"/>
  <c r="G407"/>
  <c r="G406"/>
  <c r="H406" s="1"/>
  <c r="H405"/>
  <c r="G405"/>
  <c r="G404"/>
  <c r="H404" s="1"/>
  <c r="H403"/>
  <c r="G403"/>
  <c r="G402"/>
  <c r="H402" s="1"/>
  <c r="H401"/>
  <c r="G401"/>
  <c r="G400"/>
  <c r="H400" s="1"/>
  <c r="H399"/>
  <c r="G399"/>
  <c r="G398"/>
  <c r="H398" s="1"/>
  <c r="H397"/>
  <c r="G397"/>
  <c r="G396"/>
  <c r="H396" s="1"/>
  <c r="H395"/>
  <c r="G395"/>
  <c r="G394"/>
  <c r="H394" s="1"/>
  <c r="H393"/>
  <c r="G393"/>
  <c r="G392"/>
  <c r="H392" s="1"/>
  <c r="H391"/>
  <c r="G391"/>
  <c r="G390"/>
  <c r="H390" s="1"/>
  <c r="H389"/>
  <c r="G389"/>
  <c r="G388"/>
  <c r="H388" s="1"/>
  <c r="H387"/>
  <c r="G387"/>
  <c r="G386"/>
  <c r="H386" s="1"/>
  <c r="H385"/>
  <c r="G385"/>
  <c r="G384"/>
  <c r="H384" s="1"/>
  <c r="H383"/>
  <c r="G383"/>
  <c r="G382"/>
  <c r="H382" s="1"/>
  <c r="G381"/>
  <c r="H381" s="1"/>
  <c r="J380"/>
  <c r="H380"/>
  <c r="I380" s="1"/>
  <c r="G380"/>
  <c r="H379"/>
  <c r="I379" s="1"/>
  <c r="G379"/>
  <c r="G378"/>
  <c r="H378" s="1"/>
  <c r="G377"/>
  <c r="H377" s="1"/>
  <c r="J376"/>
  <c r="H376"/>
  <c r="I376" s="1"/>
  <c r="G376"/>
  <c r="H375"/>
  <c r="I375" s="1"/>
  <c r="G375"/>
  <c r="G374"/>
  <c r="H374" s="1"/>
  <c r="G373"/>
  <c r="H373" s="1"/>
  <c r="J372"/>
  <c r="H372"/>
  <c r="I372" s="1"/>
  <c r="G372"/>
  <c r="H371"/>
  <c r="I371" s="1"/>
  <c r="G371"/>
  <c r="G370"/>
  <c r="H370" s="1"/>
  <c r="G369"/>
  <c r="H369" s="1"/>
  <c r="J368"/>
  <c r="H368"/>
  <c r="I368" s="1"/>
  <c r="G368"/>
  <c r="H367"/>
  <c r="I367" s="1"/>
  <c r="G367"/>
  <c r="G366"/>
  <c r="H366" s="1"/>
  <c r="G365"/>
  <c r="H365" s="1"/>
  <c r="J364"/>
  <c r="H364"/>
  <c r="I364" s="1"/>
  <c r="G364"/>
  <c r="H363"/>
  <c r="I363" s="1"/>
  <c r="G363"/>
  <c r="G362"/>
  <c r="H362" s="1"/>
  <c r="G361"/>
  <c r="H361" s="1"/>
  <c r="J360"/>
  <c r="H360"/>
  <c r="I360" s="1"/>
  <c r="G360"/>
  <c r="H359"/>
  <c r="I359" s="1"/>
  <c r="G359"/>
  <c r="G358"/>
  <c r="H358" s="1"/>
  <c r="G357"/>
  <c r="H357" s="1"/>
  <c r="J356"/>
  <c r="H356"/>
  <c r="I356" s="1"/>
  <c r="G356"/>
  <c r="H355"/>
  <c r="I355" s="1"/>
  <c r="G355"/>
  <c r="G354"/>
  <c r="H354" s="1"/>
  <c r="G353"/>
  <c r="H353" s="1"/>
  <c r="J352"/>
  <c r="H352"/>
  <c r="I352" s="1"/>
  <c r="G352"/>
  <c r="H351"/>
  <c r="I351" s="1"/>
  <c r="G351"/>
  <c r="G350"/>
  <c r="H350" s="1"/>
  <c r="G349"/>
  <c r="H349" s="1"/>
  <c r="J348"/>
  <c r="H348"/>
  <c r="I348" s="1"/>
  <c r="G348"/>
  <c r="H347"/>
  <c r="I347" s="1"/>
  <c r="G347"/>
  <c r="G346"/>
  <c r="H346" s="1"/>
  <c r="G345"/>
  <c r="H345" s="1"/>
  <c r="J344"/>
  <c r="H344"/>
  <c r="I344" s="1"/>
  <c r="G344"/>
  <c r="H343"/>
  <c r="I343" s="1"/>
  <c r="G343"/>
  <c r="G342"/>
  <c r="H342" s="1"/>
  <c r="G341"/>
  <c r="H341" s="1"/>
  <c r="J340"/>
  <c r="H340"/>
  <c r="I340" s="1"/>
  <c r="G340"/>
  <c r="H339"/>
  <c r="I339" s="1"/>
  <c r="G339"/>
  <c r="G338"/>
  <c r="H338" s="1"/>
  <c r="G337"/>
  <c r="H337" s="1"/>
  <c r="J336"/>
  <c r="H336"/>
  <c r="I336" s="1"/>
  <c r="G336"/>
  <c r="H335"/>
  <c r="I335" s="1"/>
  <c r="G335"/>
  <c r="G334"/>
  <c r="H334" s="1"/>
  <c r="G333"/>
  <c r="H333" s="1"/>
  <c r="J332"/>
  <c r="H332"/>
  <c r="I332" s="1"/>
  <c r="G332"/>
  <c r="H331"/>
  <c r="I331" s="1"/>
  <c r="G331"/>
  <c r="G330"/>
  <c r="H330" s="1"/>
  <c r="G329"/>
  <c r="H329" s="1"/>
  <c r="J328"/>
  <c r="H328"/>
  <c r="I328" s="1"/>
  <c r="G328"/>
  <c r="H327"/>
  <c r="I327" s="1"/>
  <c r="G327"/>
  <c r="G326"/>
  <c r="H326" s="1"/>
  <c r="G325"/>
  <c r="H325" s="1"/>
  <c r="J324"/>
  <c r="H324"/>
  <c r="I324" s="1"/>
  <c r="G324"/>
  <c r="H323"/>
  <c r="I323" s="1"/>
  <c r="G323"/>
  <c r="G322"/>
  <c r="H322" s="1"/>
  <c r="G321"/>
  <c r="H321" s="1"/>
  <c r="J320"/>
  <c r="H320"/>
  <c r="I320" s="1"/>
  <c r="G320"/>
  <c r="H319"/>
  <c r="I319" s="1"/>
  <c r="G319"/>
  <c r="G318"/>
  <c r="H318" s="1"/>
  <c r="G317"/>
  <c r="H317" s="1"/>
  <c r="J316"/>
  <c r="H316"/>
  <c r="I316" s="1"/>
  <c r="G316"/>
  <c r="H315"/>
  <c r="I315" s="1"/>
  <c r="G315"/>
  <c r="G314"/>
  <c r="H314" s="1"/>
  <c r="G313"/>
  <c r="H313" s="1"/>
  <c r="J312"/>
  <c r="H312"/>
  <c r="I312" s="1"/>
  <c r="G312"/>
  <c r="I311"/>
  <c r="H311"/>
  <c r="J311" s="1"/>
  <c r="G311"/>
  <c r="I310"/>
  <c r="H310"/>
  <c r="J310" s="1"/>
  <c r="G310"/>
  <c r="I309"/>
  <c r="H309"/>
  <c r="J309" s="1"/>
  <c r="G309"/>
  <c r="I308"/>
  <c r="H308"/>
  <c r="J308" s="1"/>
  <c r="G308"/>
  <c r="I307"/>
  <c r="H307"/>
  <c r="J307" s="1"/>
  <c r="G307"/>
  <c r="I306"/>
  <c r="H306"/>
  <c r="J306" s="1"/>
  <c r="G306"/>
  <c r="I305"/>
  <c r="H305"/>
  <c r="J305" s="1"/>
  <c r="G305"/>
  <c r="I304"/>
  <c r="H304"/>
  <c r="J304" s="1"/>
  <c r="G304"/>
  <c r="I303"/>
  <c r="H303"/>
  <c r="J303" s="1"/>
  <c r="G303"/>
  <c r="I302"/>
  <c r="H302"/>
  <c r="J302" s="1"/>
  <c r="G302"/>
  <c r="I301"/>
  <c r="H301"/>
  <c r="J301" s="1"/>
  <c r="G301"/>
  <c r="I300"/>
  <c r="H300"/>
  <c r="J300" s="1"/>
  <c r="G300"/>
  <c r="I299"/>
  <c r="H299"/>
  <c r="J299" s="1"/>
  <c r="G299"/>
  <c r="I298"/>
  <c r="H298"/>
  <c r="J298" s="1"/>
  <c r="G298"/>
  <c r="I297"/>
  <c r="H297"/>
  <c r="J297" s="1"/>
  <c r="G297"/>
  <c r="I296"/>
  <c r="H296"/>
  <c r="J296" s="1"/>
  <c r="G296"/>
  <c r="I295"/>
  <c r="H295"/>
  <c r="J295" s="1"/>
  <c r="G295"/>
  <c r="I294"/>
  <c r="H294"/>
  <c r="J294" s="1"/>
  <c r="G294"/>
  <c r="I293"/>
  <c r="H293"/>
  <c r="J293" s="1"/>
  <c r="G293"/>
  <c r="I292"/>
  <c r="H292"/>
  <c r="J292" s="1"/>
  <c r="G292"/>
  <c r="I291"/>
  <c r="H291"/>
  <c r="J291" s="1"/>
  <c r="G291"/>
  <c r="I290"/>
  <c r="H290"/>
  <c r="J290" s="1"/>
  <c r="G290"/>
  <c r="I289"/>
  <c r="H289"/>
  <c r="J289" s="1"/>
  <c r="G289"/>
  <c r="I288"/>
  <c r="H288"/>
  <c r="J288" s="1"/>
  <c r="G288"/>
  <c r="I287"/>
  <c r="H287"/>
  <c r="J287" s="1"/>
  <c r="G287"/>
  <c r="I286"/>
  <c r="H286"/>
  <c r="J286" s="1"/>
  <c r="G286"/>
  <c r="I285"/>
  <c r="H285"/>
  <c r="J285" s="1"/>
  <c r="G285"/>
  <c r="I284"/>
  <c r="H284"/>
  <c r="J284" s="1"/>
  <c r="G284"/>
  <c r="I283"/>
  <c r="H283"/>
  <c r="J283" s="1"/>
  <c r="G283"/>
  <c r="I282"/>
  <c r="H282"/>
  <c r="J282" s="1"/>
  <c r="G282"/>
  <c r="I281"/>
  <c r="H281"/>
  <c r="J281" s="1"/>
  <c r="G281"/>
  <c r="I280"/>
  <c r="H280"/>
  <c r="J280" s="1"/>
  <c r="G280"/>
  <c r="I279"/>
  <c r="H279"/>
  <c r="J279" s="1"/>
  <c r="G279"/>
  <c r="I278"/>
  <c r="H278"/>
  <c r="J278" s="1"/>
  <c r="G278"/>
  <c r="I277"/>
  <c r="H277"/>
  <c r="J277" s="1"/>
  <c r="G277"/>
  <c r="I276"/>
  <c r="H276"/>
  <c r="J276" s="1"/>
  <c r="G276"/>
  <c r="I275"/>
  <c r="H275"/>
  <c r="J275" s="1"/>
  <c r="G275"/>
  <c r="I274"/>
  <c r="H274"/>
  <c r="J274" s="1"/>
  <c r="G274"/>
  <c r="I273"/>
  <c r="H273"/>
  <c r="J273" s="1"/>
  <c r="G273"/>
  <c r="I272"/>
  <c r="H272"/>
  <c r="J272" s="1"/>
  <c r="G272"/>
  <c r="I271"/>
  <c r="H271"/>
  <c r="J271" s="1"/>
  <c r="G271"/>
  <c r="I270"/>
  <c r="H270"/>
  <c r="J270" s="1"/>
  <c r="G270"/>
  <c r="I269"/>
  <c r="H269"/>
  <c r="J269" s="1"/>
  <c r="G269"/>
  <c r="I268"/>
  <c r="H268"/>
  <c r="J268" s="1"/>
  <c r="G268"/>
  <c r="I267"/>
  <c r="H267"/>
  <c r="J267" s="1"/>
  <c r="G267"/>
  <c r="I266"/>
  <c r="H266"/>
  <c r="J266" s="1"/>
  <c r="G266"/>
  <c r="I265"/>
  <c r="H265"/>
  <c r="J265" s="1"/>
  <c r="G265"/>
  <c r="I264"/>
  <c r="H264"/>
  <c r="J264" s="1"/>
  <c r="G264"/>
  <c r="I263"/>
  <c r="H263"/>
  <c r="J263" s="1"/>
  <c r="G263"/>
  <c r="I262"/>
  <c r="H262"/>
  <c r="J262" s="1"/>
  <c r="G262"/>
  <c r="I261"/>
  <c r="H261"/>
  <c r="J261" s="1"/>
  <c r="G261"/>
  <c r="I260"/>
  <c r="H260"/>
  <c r="J260" s="1"/>
  <c r="G260"/>
  <c r="I259"/>
  <c r="H259"/>
  <c r="J259" s="1"/>
  <c r="G259"/>
  <c r="I258"/>
  <c r="H258"/>
  <c r="J258" s="1"/>
  <c r="G258"/>
  <c r="I257"/>
  <c r="H257"/>
  <c r="J257" s="1"/>
  <c r="G257"/>
  <c r="I256"/>
  <c r="H256"/>
  <c r="J256" s="1"/>
  <c r="G256"/>
  <c r="I255"/>
  <c r="H255"/>
  <c r="J255" s="1"/>
  <c r="G255"/>
  <c r="I254"/>
  <c r="H254"/>
  <c r="J254" s="1"/>
  <c r="G254"/>
  <c r="I253"/>
  <c r="H253"/>
  <c r="J253" s="1"/>
  <c r="G253"/>
  <c r="I252"/>
  <c r="H252"/>
  <c r="J252" s="1"/>
  <c r="G252"/>
  <c r="I251"/>
  <c r="H251"/>
  <c r="J251" s="1"/>
  <c r="G251"/>
  <c r="I250"/>
  <c r="H250"/>
  <c r="J250" s="1"/>
  <c r="G250"/>
  <c r="I249"/>
  <c r="H249"/>
  <c r="J249" s="1"/>
  <c r="G249"/>
  <c r="I248"/>
  <c r="H248"/>
  <c r="J248" s="1"/>
  <c r="G248"/>
  <c r="I247"/>
  <c r="H247"/>
  <c r="J247" s="1"/>
  <c r="G247"/>
  <c r="I246"/>
  <c r="H246"/>
  <c r="J246" s="1"/>
  <c r="G246"/>
  <c r="I245"/>
  <c r="H245"/>
  <c r="J245" s="1"/>
  <c r="G245"/>
  <c r="I244"/>
  <c r="H244"/>
  <c r="J244" s="1"/>
  <c r="G244"/>
  <c r="I243"/>
  <c r="H243"/>
  <c r="J243" s="1"/>
  <c r="G243"/>
  <c r="I242"/>
  <c r="H242"/>
  <c r="J242" s="1"/>
  <c r="G242"/>
  <c r="I241"/>
  <c r="H241"/>
  <c r="J241" s="1"/>
  <c r="G241"/>
  <c r="I240"/>
  <c r="H240"/>
  <c r="J240" s="1"/>
  <c r="G240"/>
  <c r="I239"/>
  <c r="H239"/>
  <c r="J239" s="1"/>
  <c r="G239"/>
  <c r="I238"/>
  <c r="H238"/>
  <c r="J238" s="1"/>
  <c r="G238"/>
  <c r="I237"/>
  <c r="H237"/>
  <c r="J237" s="1"/>
  <c r="G237"/>
  <c r="I236"/>
  <c r="H236"/>
  <c r="J236" s="1"/>
  <c r="G236"/>
  <c r="I235"/>
  <c r="H235"/>
  <c r="J235" s="1"/>
  <c r="G235"/>
  <c r="I234"/>
  <c r="H234"/>
  <c r="J234" s="1"/>
  <c r="G234"/>
  <c r="I233"/>
  <c r="H233"/>
  <c r="J233" s="1"/>
  <c r="G233"/>
  <c r="I232"/>
  <c r="H232"/>
  <c r="J232" s="1"/>
  <c r="G232"/>
  <c r="I231"/>
  <c r="H231"/>
  <c r="J231" s="1"/>
  <c r="G231"/>
  <c r="I230"/>
  <c r="H230"/>
  <c r="J230" s="1"/>
  <c r="G230"/>
  <c r="I229"/>
  <c r="H229"/>
  <c r="J229" s="1"/>
  <c r="G229"/>
  <c r="I228"/>
  <c r="H228"/>
  <c r="J228" s="1"/>
  <c r="G228"/>
  <c r="I227"/>
  <c r="H227"/>
  <c r="J227" s="1"/>
  <c r="G227"/>
  <c r="I226"/>
  <c r="H226"/>
  <c r="J226" s="1"/>
  <c r="G226"/>
  <c r="I225"/>
  <c r="H225"/>
  <c r="J225" s="1"/>
  <c r="G225"/>
  <c r="I224"/>
  <c r="H224"/>
  <c r="J224" s="1"/>
  <c r="G224"/>
  <c r="I223"/>
  <c r="H223"/>
  <c r="J223" s="1"/>
  <c r="G223"/>
  <c r="I222"/>
  <c r="H222"/>
  <c r="J222" s="1"/>
  <c r="G222"/>
  <c r="I221"/>
  <c r="H221"/>
  <c r="J221" s="1"/>
  <c r="G221"/>
  <c r="I220"/>
  <c r="H220"/>
  <c r="J220" s="1"/>
  <c r="G220"/>
  <c r="I219"/>
  <c r="H219"/>
  <c r="J219" s="1"/>
  <c r="G219"/>
  <c r="I218"/>
  <c r="H218"/>
  <c r="J218" s="1"/>
  <c r="G218"/>
  <c r="I217"/>
  <c r="H217"/>
  <c r="J217" s="1"/>
  <c r="G217"/>
  <c r="I216"/>
  <c r="H216"/>
  <c r="J216" s="1"/>
  <c r="G216"/>
  <c r="I215"/>
  <c r="H215"/>
  <c r="J215" s="1"/>
  <c r="G215"/>
  <c r="I214"/>
  <c r="H214"/>
  <c r="J214" s="1"/>
  <c r="G214"/>
  <c r="I213"/>
  <c r="H213"/>
  <c r="J213" s="1"/>
  <c r="G213"/>
  <c r="I212"/>
  <c r="H212"/>
  <c r="J212" s="1"/>
  <c r="G212"/>
  <c r="I211"/>
  <c r="H211"/>
  <c r="J211" s="1"/>
  <c r="G211"/>
  <c r="I210"/>
  <c r="H210"/>
  <c r="J210" s="1"/>
  <c r="G210"/>
  <c r="I209"/>
  <c r="H209"/>
  <c r="J209" s="1"/>
  <c r="G209"/>
  <c r="I208"/>
  <c r="H208"/>
  <c r="J208" s="1"/>
  <c r="G208"/>
  <c r="I207"/>
  <c r="H207"/>
  <c r="J207" s="1"/>
  <c r="G207"/>
  <c r="I206"/>
  <c r="H206"/>
  <c r="J206" s="1"/>
  <c r="G206"/>
  <c r="I205"/>
  <c r="H205"/>
  <c r="J205" s="1"/>
  <c r="G205"/>
  <c r="I204"/>
  <c r="H204"/>
  <c r="J204" s="1"/>
  <c r="G204"/>
  <c r="I203"/>
  <c r="H203"/>
  <c r="J203" s="1"/>
  <c r="G203"/>
  <c r="I202"/>
  <c r="H202"/>
  <c r="J202" s="1"/>
  <c r="G202"/>
  <c r="I201"/>
  <c r="H201"/>
  <c r="J201" s="1"/>
  <c r="G201"/>
  <c r="I200"/>
  <c r="H200"/>
  <c r="J200" s="1"/>
  <c r="G200"/>
  <c r="I199"/>
  <c r="H199"/>
  <c r="J199" s="1"/>
  <c r="G199"/>
  <c r="I198"/>
  <c r="H198"/>
  <c r="J198" s="1"/>
  <c r="G198"/>
  <c r="I197"/>
  <c r="H197"/>
  <c r="J197" s="1"/>
  <c r="G197"/>
  <c r="I196"/>
  <c r="H196"/>
  <c r="J196" s="1"/>
  <c r="G196"/>
  <c r="I195"/>
  <c r="H195"/>
  <c r="J195" s="1"/>
  <c r="G195"/>
  <c r="I194"/>
  <c r="H194"/>
  <c r="J194" s="1"/>
  <c r="G194"/>
  <c r="I193"/>
  <c r="H193"/>
  <c r="J193" s="1"/>
  <c r="G193"/>
  <c r="I192"/>
  <c r="H192"/>
  <c r="J192" s="1"/>
  <c r="G192"/>
  <c r="I191"/>
  <c r="H191"/>
  <c r="J191" s="1"/>
  <c r="G191"/>
  <c r="I190"/>
  <c r="H190"/>
  <c r="J190" s="1"/>
  <c r="G190"/>
  <c r="I189"/>
  <c r="H189"/>
  <c r="J189" s="1"/>
  <c r="G189"/>
  <c r="I188"/>
  <c r="H188"/>
  <c r="J188" s="1"/>
  <c r="G188"/>
  <c r="I187"/>
  <c r="H187"/>
  <c r="J187" s="1"/>
  <c r="G187"/>
  <c r="I186"/>
  <c r="H186"/>
  <c r="J186" s="1"/>
  <c r="G186"/>
  <c r="I185"/>
  <c r="H185"/>
  <c r="J185" s="1"/>
  <c r="G185"/>
  <c r="I184"/>
  <c r="H184"/>
  <c r="J184" s="1"/>
  <c r="G184"/>
  <c r="I183"/>
  <c r="H183"/>
  <c r="J183" s="1"/>
  <c r="G183"/>
  <c r="I182"/>
  <c r="H182"/>
  <c r="J182" s="1"/>
  <c r="G182"/>
  <c r="I181"/>
  <c r="H181"/>
  <c r="J181" s="1"/>
  <c r="G181"/>
  <c r="I180"/>
  <c r="H180"/>
  <c r="J180" s="1"/>
  <c r="G180"/>
  <c r="I179"/>
  <c r="H179"/>
  <c r="J179" s="1"/>
  <c r="G179"/>
  <c r="I178"/>
  <c r="H178"/>
  <c r="J178" s="1"/>
  <c r="G178"/>
  <c r="I177"/>
  <c r="H177"/>
  <c r="J177" s="1"/>
  <c r="G177"/>
  <c r="I176"/>
  <c r="H176"/>
  <c r="J176" s="1"/>
  <c r="G176"/>
  <c r="I175"/>
  <c r="H175"/>
  <c r="J175" s="1"/>
  <c r="G175"/>
  <c r="I174"/>
  <c r="H174"/>
  <c r="J174" s="1"/>
  <c r="G174"/>
  <c r="I173"/>
  <c r="H173"/>
  <c r="J173" s="1"/>
  <c r="G173"/>
  <c r="I172"/>
  <c r="H172"/>
  <c r="J172" s="1"/>
  <c r="G172"/>
  <c r="I171"/>
  <c r="H171"/>
  <c r="J171" s="1"/>
  <c r="G171"/>
  <c r="I170"/>
  <c r="H170"/>
  <c r="J170" s="1"/>
  <c r="G170"/>
  <c r="I169"/>
  <c r="H169"/>
  <c r="J169" s="1"/>
  <c r="G169"/>
  <c r="I168"/>
  <c r="H168"/>
  <c r="J168" s="1"/>
  <c r="G168"/>
  <c r="I167"/>
  <c r="H167"/>
  <c r="J167" s="1"/>
  <c r="G167"/>
  <c r="I166"/>
  <c r="H166"/>
  <c r="J166" s="1"/>
  <c r="G166"/>
  <c r="I165"/>
  <c r="H165"/>
  <c r="J165" s="1"/>
  <c r="G165"/>
  <c r="I164"/>
  <c r="H164"/>
  <c r="J164" s="1"/>
  <c r="G164"/>
  <c r="I163"/>
  <c r="H163"/>
  <c r="J163" s="1"/>
  <c r="G163"/>
  <c r="I162"/>
  <c r="H162"/>
  <c r="J162" s="1"/>
  <c r="G162"/>
  <c r="I161"/>
  <c r="H161"/>
  <c r="J161" s="1"/>
  <c r="G161"/>
  <c r="I160"/>
  <c r="H160"/>
  <c r="J160" s="1"/>
  <c r="G160"/>
  <c r="I159"/>
  <c r="H159"/>
  <c r="J159" s="1"/>
  <c r="G159"/>
  <c r="I158"/>
  <c r="H158"/>
  <c r="J158" s="1"/>
  <c r="G158"/>
  <c r="I157"/>
  <c r="H157"/>
  <c r="J157" s="1"/>
  <c r="G157"/>
  <c r="I156"/>
  <c r="H156"/>
  <c r="J156" s="1"/>
  <c r="G156"/>
  <c r="I155"/>
  <c r="H155"/>
  <c r="J155" s="1"/>
  <c r="G155"/>
  <c r="I154"/>
  <c r="H154"/>
  <c r="J154" s="1"/>
  <c r="G154"/>
  <c r="I153"/>
  <c r="H153"/>
  <c r="J153" s="1"/>
  <c r="G153"/>
  <c r="I152"/>
  <c r="H152"/>
  <c r="J152" s="1"/>
  <c r="G152"/>
  <c r="I151"/>
  <c r="H151"/>
  <c r="J151" s="1"/>
  <c r="G151"/>
  <c r="I150"/>
  <c r="H150"/>
  <c r="J150" s="1"/>
  <c r="G150"/>
  <c r="I149"/>
  <c r="H149"/>
  <c r="J149" s="1"/>
  <c r="G149"/>
  <c r="I148"/>
  <c r="H148"/>
  <c r="J148" s="1"/>
  <c r="G148"/>
  <c r="I147"/>
  <c r="H147"/>
  <c r="J147" s="1"/>
  <c r="G147"/>
  <c r="I146"/>
  <c r="H146"/>
  <c r="J146" s="1"/>
  <c r="G146"/>
  <c r="I145"/>
  <c r="H145"/>
  <c r="J145" s="1"/>
  <c r="G145"/>
  <c r="I144"/>
  <c r="H144"/>
  <c r="J144" s="1"/>
  <c r="G144"/>
  <c r="I143"/>
  <c r="H143"/>
  <c r="J143" s="1"/>
  <c r="G143"/>
  <c r="I142"/>
  <c r="H142"/>
  <c r="J142" s="1"/>
  <c r="G142"/>
  <c r="I141"/>
  <c r="H141"/>
  <c r="J141" s="1"/>
  <c r="G141"/>
  <c r="I140"/>
  <c r="H140"/>
  <c r="J140" s="1"/>
  <c r="G140"/>
  <c r="I139"/>
  <c r="H139"/>
  <c r="J139" s="1"/>
  <c r="G139"/>
  <c r="I138"/>
  <c r="H138"/>
  <c r="J138" s="1"/>
  <c r="G138"/>
  <c r="I137"/>
  <c r="H137"/>
  <c r="J137" s="1"/>
  <c r="G137"/>
  <c r="I136"/>
  <c r="H136"/>
  <c r="J136" s="1"/>
  <c r="G136"/>
  <c r="I135"/>
  <c r="H135"/>
  <c r="J135" s="1"/>
  <c r="G135"/>
  <c r="I134"/>
  <c r="H134"/>
  <c r="J134" s="1"/>
  <c r="G134"/>
  <c r="I133"/>
  <c r="H133"/>
  <c r="J133" s="1"/>
  <c r="G133"/>
  <c r="I132"/>
  <c r="H132"/>
  <c r="J132" s="1"/>
  <c r="G132"/>
  <c r="I131"/>
  <c r="H131"/>
  <c r="J131" s="1"/>
  <c r="G131"/>
  <c r="I130"/>
  <c r="H130"/>
  <c r="J130" s="1"/>
  <c r="G130"/>
  <c r="I129"/>
  <c r="H129"/>
  <c r="J129" s="1"/>
  <c r="G129"/>
  <c r="I128"/>
  <c r="H128"/>
  <c r="J128" s="1"/>
  <c r="G128"/>
  <c r="I127"/>
  <c r="H127"/>
  <c r="J127" s="1"/>
  <c r="G127"/>
  <c r="I126"/>
  <c r="H126"/>
  <c r="J126" s="1"/>
  <c r="G126"/>
  <c r="I125"/>
  <c r="H125"/>
  <c r="J125" s="1"/>
  <c r="G125"/>
  <c r="I124"/>
  <c r="H124"/>
  <c r="J124" s="1"/>
  <c r="G124"/>
  <c r="I123"/>
  <c r="H123"/>
  <c r="J123" s="1"/>
  <c r="G123"/>
  <c r="I122"/>
  <c r="H122"/>
  <c r="J122" s="1"/>
  <c r="G122"/>
  <c r="I121"/>
  <c r="H121"/>
  <c r="J121" s="1"/>
  <c r="G121"/>
  <c r="I120"/>
  <c r="H120"/>
  <c r="J120" s="1"/>
  <c r="G120"/>
  <c r="I119"/>
  <c r="H119"/>
  <c r="J119" s="1"/>
  <c r="G119"/>
  <c r="I118"/>
  <c r="H118"/>
  <c r="J118" s="1"/>
  <c r="G118"/>
  <c r="I117"/>
  <c r="H117"/>
  <c r="J117" s="1"/>
  <c r="G117"/>
  <c r="I116"/>
  <c r="H116"/>
  <c r="J116" s="1"/>
  <c r="G116"/>
  <c r="I115"/>
  <c r="H115"/>
  <c r="J115" s="1"/>
  <c r="G115"/>
  <c r="I114"/>
  <c r="H114"/>
  <c r="J114" s="1"/>
  <c r="G114"/>
  <c r="I113"/>
  <c r="H113"/>
  <c r="J113" s="1"/>
  <c r="G113"/>
  <c r="I112"/>
  <c r="H112"/>
  <c r="J112" s="1"/>
  <c r="G112"/>
  <c r="I111"/>
  <c r="H111"/>
  <c r="J111" s="1"/>
  <c r="G111"/>
  <c r="I110"/>
  <c r="H110"/>
  <c r="J110" s="1"/>
  <c r="G110"/>
  <c r="I109"/>
  <c r="H109"/>
  <c r="J109" s="1"/>
  <c r="G109"/>
  <c r="I108"/>
  <c r="H108"/>
  <c r="J108" s="1"/>
  <c r="G108"/>
  <c r="I107"/>
  <c r="H107"/>
  <c r="J107" s="1"/>
  <c r="G107"/>
  <c r="I106"/>
  <c r="H106"/>
  <c r="J106" s="1"/>
  <c r="G106"/>
  <c r="I105"/>
  <c r="H105"/>
  <c r="J105" s="1"/>
  <c r="G105"/>
  <c r="I104"/>
  <c r="H104"/>
  <c r="J104" s="1"/>
  <c r="G104"/>
  <c r="I103"/>
  <c r="H103"/>
  <c r="J103" s="1"/>
  <c r="G103"/>
  <c r="I102"/>
  <c r="H102"/>
  <c r="J102" s="1"/>
  <c r="G102"/>
  <c r="I101"/>
  <c r="H101"/>
  <c r="J101" s="1"/>
  <c r="G101"/>
  <c r="I100"/>
  <c r="H100"/>
  <c r="J100" s="1"/>
  <c r="G100"/>
  <c r="I99"/>
  <c r="H99"/>
  <c r="J99" s="1"/>
  <c r="G99"/>
  <c r="I98"/>
  <c r="H98"/>
  <c r="J98" s="1"/>
  <c r="G98"/>
  <c r="I97"/>
  <c r="H97"/>
  <c r="J97" s="1"/>
  <c r="G97"/>
  <c r="I96"/>
  <c r="H96"/>
  <c r="J96" s="1"/>
  <c r="G96"/>
  <c r="I95"/>
  <c r="H95"/>
  <c r="J95" s="1"/>
  <c r="G95"/>
  <c r="I94"/>
  <c r="H94"/>
  <c r="J94" s="1"/>
  <c r="G94"/>
  <c r="I93"/>
  <c r="H93"/>
  <c r="J93" s="1"/>
  <c r="G93"/>
  <c r="I92"/>
  <c r="H92"/>
  <c r="J92" s="1"/>
  <c r="G92"/>
  <c r="I91"/>
  <c r="H91"/>
  <c r="J91" s="1"/>
  <c r="G91"/>
  <c r="I90"/>
  <c r="H90"/>
  <c r="J90" s="1"/>
  <c r="G90"/>
  <c r="I89"/>
  <c r="H89"/>
  <c r="J89" s="1"/>
  <c r="G89"/>
  <c r="I88"/>
  <c r="H88"/>
  <c r="J88" s="1"/>
  <c r="G88"/>
  <c r="I87"/>
  <c r="H87"/>
  <c r="J87" s="1"/>
  <c r="G87"/>
  <c r="I86"/>
  <c r="H86"/>
  <c r="J86" s="1"/>
  <c r="G86"/>
  <c r="I85"/>
  <c r="H85"/>
  <c r="J85" s="1"/>
  <c r="G85"/>
  <c r="I84"/>
  <c r="H84"/>
  <c r="J84" s="1"/>
  <c r="G84"/>
  <c r="I83"/>
  <c r="H83"/>
  <c r="J83" s="1"/>
  <c r="G83"/>
  <c r="I82"/>
  <c r="H82"/>
  <c r="J82" s="1"/>
  <c r="G82"/>
  <c r="I81"/>
  <c r="H81"/>
  <c r="J81" s="1"/>
  <c r="G81"/>
  <c r="I80"/>
  <c r="H80"/>
  <c r="J80" s="1"/>
  <c r="G80"/>
  <c r="I79"/>
  <c r="H79"/>
  <c r="J79" s="1"/>
  <c r="G79"/>
  <c r="I78"/>
  <c r="H78"/>
  <c r="J78" s="1"/>
  <c r="G78"/>
  <c r="I77"/>
  <c r="H77"/>
  <c r="J77" s="1"/>
  <c r="G77"/>
  <c r="I76"/>
  <c r="H76"/>
  <c r="J76" s="1"/>
  <c r="G76"/>
  <c r="I75"/>
  <c r="H75"/>
  <c r="J75" s="1"/>
  <c r="G75"/>
  <c r="I74"/>
  <c r="H74"/>
  <c r="J74" s="1"/>
  <c r="G74"/>
  <c r="I73"/>
  <c r="H73"/>
  <c r="J73" s="1"/>
  <c r="G73"/>
  <c r="I72"/>
  <c r="H72"/>
  <c r="J72" s="1"/>
  <c r="G72"/>
  <c r="I71"/>
  <c r="H71"/>
  <c r="J71" s="1"/>
  <c r="G71"/>
  <c r="I70"/>
  <c r="H70"/>
  <c r="J70" s="1"/>
  <c r="G70"/>
  <c r="I69"/>
  <c r="H69"/>
  <c r="J69" s="1"/>
  <c r="G69"/>
  <c r="I68"/>
  <c r="H68"/>
  <c r="J68" s="1"/>
  <c r="G68"/>
  <c r="I67"/>
  <c r="H67"/>
  <c r="J67" s="1"/>
  <c r="G67"/>
  <c r="I66"/>
  <c r="H66"/>
  <c r="J66" s="1"/>
  <c r="G66"/>
  <c r="I65"/>
  <c r="H65"/>
  <c r="J65" s="1"/>
  <c r="G65"/>
  <c r="I64"/>
  <c r="H64"/>
  <c r="J64" s="1"/>
  <c r="G64"/>
  <c r="I63"/>
  <c r="H63"/>
  <c r="J63" s="1"/>
  <c r="G63"/>
  <c r="I62"/>
  <c r="H62"/>
  <c r="J62" s="1"/>
  <c r="G62"/>
  <c r="I61"/>
  <c r="H61"/>
  <c r="J61" s="1"/>
  <c r="G61"/>
  <c r="I60"/>
  <c r="H60"/>
  <c r="J60" s="1"/>
  <c r="G60"/>
  <c r="I59"/>
  <c r="H59"/>
  <c r="J59" s="1"/>
  <c r="G59"/>
  <c r="I58"/>
  <c r="H58"/>
  <c r="J58" s="1"/>
  <c r="G58"/>
  <c r="I57"/>
  <c r="H57"/>
  <c r="J57" s="1"/>
  <c r="G57"/>
  <c r="I56"/>
  <c r="H56"/>
  <c r="J56" s="1"/>
  <c r="G56"/>
  <c r="I55"/>
  <c r="H55"/>
  <c r="J55" s="1"/>
  <c r="G55"/>
  <c r="I54"/>
  <c r="H54"/>
  <c r="J54" s="1"/>
  <c r="G54"/>
  <c r="I53"/>
  <c r="H53"/>
  <c r="J53" s="1"/>
  <c r="G53"/>
  <c r="I52"/>
  <c r="H52"/>
  <c r="J52" s="1"/>
  <c r="G52"/>
  <c r="I51"/>
  <c r="H51"/>
  <c r="J51" s="1"/>
  <c r="G51"/>
  <c r="I50"/>
  <c r="H50"/>
  <c r="J50" s="1"/>
  <c r="G50"/>
  <c r="I49"/>
  <c r="H49"/>
  <c r="J49" s="1"/>
  <c r="G49"/>
  <c r="I48"/>
  <c r="H48"/>
  <c r="J48" s="1"/>
  <c r="G48"/>
  <c r="I47"/>
  <c r="H47"/>
  <c r="J47" s="1"/>
  <c r="G47"/>
  <c r="I46"/>
  <c r="H46"/>
  <c r="J46" s="1"/>
  <c r="G46"/>
  <c r="I45"/>
  <c r="H45"/>
  <c r="J45" s="1"/>
  <c r="G45"/>
  <c r="I44"/>
  <c r="H44"/>
  <c r="J44" s="1"/>
  <c r="G44"/>
  <c r="I43"/>
  <c r="H43"/>
  <c r="J43" s="1"/>
  <c r="G43"/>
  <c r="I42"/>
  <c r="H42"/>
  <c r="J42" s="1"/>
  <c r="G42"/>
  <c r="I41"/>
  <c r="H41"/>
  <c r="J41" s="1"/>
  <c r="G41"/>
  <c r="I40"/>
  <c r="H40"/>
  <c r="J40" s="1"/>
  <c r="G40"/>
  <c r="I39"/>
  <c r="H39"/>
  <c r="J39" s="1"/>
  <c r="G39"/>
  <c r="I38"/>
  <c r="H38"/>
  <c r="J38" s="1"/>
  <c r="G38"/>
  <c r="I37"/>
  <c r="H37"/>
  <c r="J37" s="1"/>
  <c r="G37"/>
  <c r="I36"/>
  <c r="H36"/>
  <c r="J36" s="1"/>
  <c r="G36"/>
  <c r="I35"/>
  <c r="H35"/>
  <c r="J35" s="1"/>
  <c r="G35"/>
  <c r="I34"/>
  <c r="H34"/>
  <c r="J34" s="1"/>
  <c r="G34"/>
  <c r="I33"/>
  <c r="H33"/>
  <c r="J33" s="1"/>
  <c r="G33"/>
  <c r="I32"/>
  <c r="H32"/>
  <c r="J32" s="1"/>
  <c r="G32"/>
  <c r="I31"/>
  <c r="H31"/>
  <c r="J31" s="1"/>
  <c r="G31"/>
  <c r="I30"/>
  <c r="H30"/>
  <c r="J30" s="1"/>
  <c r="G30"/>
  <c r="I29"/>
  <c r="H29"/>
  <c r="J29" s="1"/>
  <c r="G29"/>
  <c r="I28"/>
  <c r="H28"/>
  <c r="J28" s="1"/>
  <c r="G28"/>
  <c r="I27"/>
  <c r="H27"/>
  <c r="J27" s="1"/>
  <c r="G27"/>
  <c r="I26"/>
  <c r="H26"/>
  <c r="J26" s="1"/>
  <c r="G26"/>
  <c r="I25"/>
  <c r="H25"/>
  <c r="J25" s="1"/>
  <c r="G25"/>
  <c r="I24"/>
  <c r="H24"/>
  <c r="J24" s="1"/>
  <c r="G24"/>
  <c r="I23"/>
  <c r="H23"/>
  <c r="J23" s="1"/>
  <c r="G23"/>
  <c r="I22"/>
  <c r="H22"/>
  <c r="J22" s="1"/>
  <c r="G22"/>
  <c r="I21"/>
  <c r="H21"/>
  <c r="J21" s="1"/>
  <c r="G21"/>
  <c r="I20"/>
  <c r="H20"/>
  <c r="J20" s="1"/>
  <c r="G20"/>
  <c r="I19"/>
  <c r="H19"/>
  <c r="J19" s="1"/>
  <c r="G19"/>
  <c r="I18"/>
  <c r="H18"/>
  <c r="J18" s="1"/>
  <c r="G18"/>
  <c r="I17"/>
  <c r="H17"/>
  <c r="J17" s="1"/>
  <c r="G17"/>
  <c r="I16"/>
  <c r="H16"/>
  <c r="J16" s="1"/>
  <c r="G16"/>
  <c r="I15"/>
  <c r="H15"/>
  <c r="J15" s="1"/>
  <c r="G15"/>
  <c r="I14"/>
  <c r="H14"/>
  <c r="J14" s="1"/>
  <c r="G14"/>
  <c r="I13"/>
  <c r="H13"/>
  <c r="J13" s="1"/>
  <c r="G13"/>
  <c r="I12"/>
  <c r="H12"/>
  <c r="J12" s="1"/>
  <c r="G12"/>
  <c r="I11"/>
  <c r="H11"/>
  <c r="J11" s="1"/>
  <c r="G11"/>
  <c r="I10"/>
  <c r="H10"/>
  <c r="J10" s="1"/>
  <c r="G10"/>
  <c r="I9"/>
  <c r="H9"/>
  <c r="J9" s="1"/>
  <c r="G9"/>
  <c r="I8"/>
  <c r="H8"/>
  <c r="J8" s="1"/>
  <c r="G8"/>
  <c r="I7"/>
  <c r="H7"/>
  <c r="J7" s="1"/>
  <c r="G7"/>
  <c r="I6"/>
  <c r="H6"/>
  <c r="J6" s="1"/>
  <c r="G6"/>
  <c r="I5"/>
  <c r="H5"/>
  <c r="J5" s="1"/>
  <c r="G5"/>
  <c r="I4"/>
  <c r="H4"/>
  <c r="J4" s="1"/>
  <c r="G4"/>
  <c r="I3"/>
  <c r="H3"/>
  <c r="J3" s="1"/>
  <c r="G3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2" s="1"/>
  <c r="I569" i="1"/>
  <c r="G569"/>
  <c r="H569" s="1"/>
  <c r="I568"/>
  <c r="H568"/>
  <c r="G568"/>
  <c r="I567"/>
  <c r="H567"/>
  <c r="J567" s="1"/>
  <c r="G567"/>
  <c r="I566"/>
  <c r="H566"/>
  <c r="G566"/>
  <c r="I565"/>
  <c r="H565"/>
  <c r="J565" s="1"/>
  <c r="G565"/>
  <c r="I564"/>
  <c r="H564"/>
  <c r="G564"/>
  <c r="I563"/>
  <c r="H563"/>
  <c r="J563" s="1"/>
  <c r="G563"/>
  <c r="I562"/>
  <c r="H562"/>
  <c r="G562"/>
  <c r="I561"/>
  <c r="H561"/>
  <c r="J561" s="1"/>
  <c r="G561"/>
  <c r="I560"/>
  <c r="H560"/>
  <c r="G560"/>
  <c r="I559"/>
  <c r="H559"/>
  <c r="J559" s="1"/>
  <c r="G559"/>
  <c r="I558"/>
  <c r="H558"/>
  <c r="G558"/>
  <c r="I557"/>
  <c r="H557"/>
  <c r="J557" s="1"/>
  <c r="G557"/>
  <c r="I556"/>
  <c r="H556"/>
  <c r="G556"/>
  <c r="I555"/>
  <c r="H555"/>
  <c r="J555" s="1"/>
  <c r="G555"/>
  <c r="I554"/>
  <c r="H554"/>
  <c r="G554"/>
  <c r="I553"/>
  <c r="H553"/>
  <c r="J553" s="1"/>
  <c r="G553"/>
  <c r="I552"/>
  <c r="H552"/>
  <c r="G552"/>
  <c r="I551"/>
  <c r="H551"/>
  <c r="J551" s="1"/>
  <c r="G551"/>
  <c r="I550"/>
  <c r="H550"/>
  <c r="G550"/>
  <c r="I549"/>
  <c r="H549"/>
  <c r="J549" s="1"/>
  <c r="G549"/>
  <c r="I548"/>
  <c r="H548"/>
  <c r="G548"/>
  <c r="I547"/>
  <c r="H547"/>
  <c r="J547" s="1"/>
  <c r="G547"/>
  <c r="I546"/>
  <c r="H546"/>
  <c r="G546"/>
  <c r="I545"/>
  <c r="H545"/>
  <c r="J545" s="1"/>
  <c r="G545"/>
  <c r="I544"/>
  <c r="H544"/>
  <c r="G544"/>
  <c r="I543"/>
  <c r="H543"/>
  <c r="J543" s="1"/>
  <c r="G543"/>
  <c r="I542"/>
  <c r="H542"/>
  <c r="G542"/>
  <c r="I541"/>
  <c r="H541"/>
  <c r="J541" s="1"/>
  <c r="G541"/>
  <c r="I540"/>
  <c r="H540"/>
  <c r="G540"/>
  <c r="I539"/>
  <c r="H539"/>
  <c r="J539" s="1"/>
  <c r="G539"/>
  <c r="I538"/>
  <c r="H538"/>
  <c r="G538"/>
  <c r="I490"/>
  <c r="H490"/>
  <c r="G490"/>
  <c r="I442"/>
  <c r="H442"/>
  <c r="G442"/>
  <c r="I394"/>
  <c r="H394"/>
  <c r="G394"/>
  <c r="H346"/>
  <c r="I346" s="1"/>
  <c r="G346"/>
  <c r="H298"/>
  <c r="I298" s="1"/>
  <c r="J298" s="1"/>
  <c r="G298"/>
  <c r="H250"/>
  <c r="I250" s="1"/>
  <c r="J250" s="1"/>
  <c r="G250"/>
  <c r="H202"/>
  <c r="I202" s="1"/>
  <c r="G202"/>
  <c r="H154"/>
  <c r="I154" s="1"/>
  <c r="G154"/>
  <c r="H106"/>
  <c r="I106" s="1"/>
  <c r="G106"/>
  <c r="H58"/>
  <c r="I58" s="1"/>
  <c r="G58"/>
  <c r="H10"/>
  <c r="I10" s="1"/>
  <c r="G10"/>
  <c r="H9"/>
  <c r="I9" s="1"/>
  <c r="G9"/>
  <c r="H8"/>
  <c r="I8" s="1"/>
  <c r="G8"/>
  <c r="H7"/>
  <c r="I7" s="1"/>
  <c r="G7"/>
  <c r="H6"/>
  <c r="I6" s="1"/>
  <c r="G6"/>
  <c r="H5"/>
  <c r="I5" s="1"/>
  <c r="G5"/>
  <c r="H4"/>
  <c r="I4" s="1"/>
  <c r="G4"/>
  <c r="H3"/>
  <c r="I3" s="1"/>
  <c r="G3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G386" s="1"/>
  <c r="H386" s="1"/>
  <c r="I386" s="1"/>
  <c r="E385"/>
  <c r="G385" s="1"/>
  <c r="H385" s="1"/>
  <c r="I385" s="1"/>
  <c r="E384"/>
  <c r="G384" s="1"/>
  <c r="H384" s="1"/>
  <c r="I384" s="1"/>
  <c r="E383"/>
  <c r="E382"/>
  <c r="E381"/>
  <c r="E380"/>
  <c r="E379"/>
  <c r="E378"/>
  <c r="E377"/>
  <c r="E376"/>
  <c r="E375"/>
  <c r="E374"/>
  <c r="E373"/>
  <c r="E372"/>
  <c r="E371"/>
  <c r="E370"/>
  <c r="E369"/>
  <c r="G369" s="1"/>
  <c r="H369" s="1"/>
  <c r="I369" s="1"/>
  <c r="E368"/>
  <c r="E367"/>
  <c r="G367" s="1"/>
  <c r="H367" s="1"/>
  <c r="E366"/>
  <c r="E365"/>
  <c r="G365" s="1"/>
  <c r="H365" s="1"/>
  <c r="I365" s="1"/>
  <c r="E364"/>
  <c r="E363"/>
  <c r="G363" s="1"/>
  <c r="H363" s="1"/>
  <c r="E362"/>
  <c r="E361"/>
  <c r="G361" s="1"/>
  <c r="H361" s="1"/>
  <c r="I361" s="1"/>
  <c r="E360"/>
  <c r="E359"/>
  <c r="G359" s="1"/>
  <c r="H359" s="1"/>
  <c r="E358"/>
  <c r="E357"/>
  <c r="G357" s="1"/>
  <c r="H357" s="1"/>
  <c r="E356"/>
  <c r="E355"/>
  <c r="G355" s="1"/>
  <c r="H355" s="1"/>
  <c r="E354"/>
  <c r="E353"/>
  <c r="G353" s="1"/>
  <c r="H353" s="1"/>
  <c r="I353" s="1"/>
  <c r="E352"/>
  <c r="E351"/>
  <c r="G351" s="1"/>
  <c r="H351" s="1"/>
  <c r="E350"/>
  <c r="E349"/>
  <c r="G349" s="1"/>
  <c r="H349" s="1"/>
  <c r="I349" s="1"/>
  <c r="E348"/>
  <c r="E347"/>
  <c r="G347" s="1"/>
  <c r="H347" s="1"/>
  <c r="E346"/>
  <c r="E345"/>
  <c r="G345" s="1"/>
  <c r="H345" s="1"/>
  <c r="I345" s="1"/>
  <c r="E344"/>
  <c r="E343"/>
  <c r="G343" s="1"/>
  <c r="H343" s="1"/>
  <c r="E342"/>
  <c r="E341"/>
  <c r="G341" s="1"/>
  <c r="H341" s="1"/>
  <c r="E340"/>
  <c r="E339"/>
  <c r="G339" s="1"/>
  <c r="H339" s="1"/>
  <c r="E338"/>
  <c r="E337"/>
  <c r="G337" s="1"/>
  <c r="H337" s="1"/>
  <c r="I337" s="1"/>
  <c r="E336"/>
  <c r="E335"/>
  <c r="G335" s="1"/>
  <c r="H335" s="1"/>
  <c r="E334"/>
  <c r="E333"/>
  <c r="G333" s="1"/>
  <c r="H333" s="1"/>
  <c r="I333" s="1"/>
  <c r="E332"/>
  <c r="E331"/>
  <c r="G331" s="1"/>
  <c r="H331" s="1"/>
  <c r="E330"/>
  <c r="E329"/>
  <c r="G329" s="1"/>
  <c r="H329" s="1"/>
  <c r="I329" s="1"/>
  <c r="E328"/>
  <c r="E327"/>
  <c r="G327" s="1"/>
  <c r="H327" s="1"/>
  <c r="E326"/>
  <c r="E325"/>
  <c r="G325" s="1"/>
  <c r="H325" s="1"/>
  <c r="E324"/>
  <c r="E323"/>
  <c r="G323" s="1"/>
  <c r="H323" s="1"/>
  <c r="E322"/>
  <c r="E321"/>
  <c r="G321" s="1"/>
  <c r="H321" s="1"/>
  <c r="I321" s="1"/>
  <c r="E320"/>
  <c r="E319"/>
  <c r="G319" s="1"/>
  <c r="H319" s="1"/>
  <c r="E318"/>
  <c r="E317"/>
  <c r="G317" s="1"/>
  <c r="H317" s="1"/>
  <c r="I317" s="1"/>
  <c r="E316"/>
  <c r="E315"/>
  <c r="G315" s="1"/>
  <c r="H315" s="1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G261" s="1"/>
  <c r="E260"/>
  <c r="E259"/>
  <c r="G259" s="1"/>
  <c r="E258"/>
  <c r="E257"/>
  <c r="G257" s="1"/>
  <c r="E256"/>
  <c r="E255"/>
  <c r="E254"/>
  <c r="G254" s="1"/>
  <c r="E253"/>
  <c r="E252"/>
  <c r="G252" s="1"/>
  <c r="E251"/>
  <c r="E250"/>
  <c r="E249"/>
  <c r="E248"/>
  <c r="G248" s="1"/>
  <c r="E247"/>
  <c r="E246"/>
  <c r="E245"/>
  <c r="E244"/>
  <c r="E243"/>
  <c r="G243" s="1"/>
  <c r="E242"/>
  <c r="E241"/>
  <c r="G241" s="1"/>
  <c r="E240"/>
  <c r="E239"/>
  <c r="E238"/>
  <c r="E237"/>
  <c r="E236"/>
  <c r="E235"/>
  <c r="E234"/>
  <c r="G234" s="1"/>
  <c r="E233"/>
  <c r="E232"/>
  <c r="G232" s="1"/>
  <c r="E231"/>
  <c r="E230"/>
  <c r="G230" s="1"/>
  <c r="E229"/>
  <c r="G229" s="1"/>
  <c r="E228"/>
  <c r="G228" s="1"/>
  <c r="E227"/>
  <c r="G227" s="1"/>
  <c r="E226"/>
  <c r="G226" s="1"/>
  <c r="E225"/>
  <c r="G225" s="1"/>
  <c r="E224"/>
  <c r="G224" s="1"/>
  <c r="E223"/>
  <c r="E222"/>
  <c r="E221"/>
  <c r="E220"/>
  <c r="E219"/>
  <c r="G219" s="1"/>
  <c r="E218"/>
  <c r="G218" s="1"/>
  <c r="E217"/>
  <c r="G217" s="1"/>
  <c r="E216"/>
  <c r="G216" s="1"/>
  <c r="E215"/>
  <c r="E214"/>
  <c r="E213"/>
  <c r="E212"/>
  <c r="G212" s="1"/>
  <c r="E211"/>
  <c r="G211" s="1"/>
  <c r="E210"/>
  <c r="G210" s="1"/>
  <c r="E209"/>
  <c r="G209" s="1"/>
  <c r="E208"/>
  <c r="G208" s="1"/>
  <c r="E207"/>
  <c r="E206"/>
  <c r="E205"/>
  <c r="G205" s="1"/>
  <c r="E204"/>
  <c r="G204" s="1"/>
  <c r="E203"/>
  <c r="G203" s="1"/>
  <c r="E202"/>
  <c r="E201"/>
  <c r="G201" s="1"/>
  <c r="E200"/>
  <c r="G200" s="1"/>
  <c r="E199"/>
  <c r="E198"/>
  <c r="E197"/>
  <c r="E196"/>
  <c r="G196" s="1"/>
  <c r="E195"/>
  <c r="E194"/>
  <c r="E193"/>
  <c r="E192"/>
  <c r="G192" s="1"/>
  <c r="E191"/>
  <c r="E190"/>
  <c r="E189"/>
  <c r="G189" s="1"/>
  <c r="E188"/>
  <c r="G188" s="1"/>
  <c r="E187"/>
  <c r="E186"/>
  <c r="G186" s="1"/>
  <c r="E185"/>
  <c r="G185" s="1"/>
  <c r="E184"/>
  <c r="G184" s="1"/>
  <c r="E183"/>
  <c r="E182"/>
  <c r="E181"/>
  <c r="E180"/>
  <c r="G180" s="1"/>
  <c r="E179"/>
  <c r="E178"/>
  <c r="E177"/>
  <c r="E176"/>
  <c r="G176" s="1"/>
  <c r="E175"/>
  <c r="E174"/>
  <c r="E173"/>
  <c r="G173" s="1"/>
  <c r="E172"/>
  <c r="G172" s="1"/>
  <c r="E171"/>
  <c r="E170"/>
  <c r="G170" s="1"/>
  <c r="E169"/>
  <c r="G169" s="1"/>
  <c r="E168"/>
  <c r="G168" s="1"/>
  <c r="E167"/>
  <c r="E166"/>
  <c r="E165"/>
  <c r="G165" s="1"/>
  <c r="H165" s="1"/>
  <c r="E164"/>
  <c r="G164" s="1"/>
  <c r="H164" s="1"/>
  <c r="E163"/>
  <c r="G163" s="1"/>
  <c r="E162"/>
  <c r="G162" s="1"/>
  <c r="E161"/>
  <c r="G161" s="1"/>
  <c r="H161" s="1"/>
  <c r="E160"/>
  <c r="G160" s="1"/>
  <c r="H160" s="1"/>
  <c r="E159"/>
  <c r="E158"/>
  <c r="G158" s="1"/>
  <c r="E157"/>
  <c r="G157" s="1"/>
  <c r="H157" s="1"/>
  <c r="E156"/>
  <c r="G156" s="1"/>
  <c r="H156" s="1"/>
  <c r="E155"/>
  <c r="G155" s="1"/>
  <c r="E154"/>
  <c r="E153"/>
  <c r="G153" s="1"/>
  <c r="H153" s="1"/>
  <c r="E152"/>
  <c r="G152" s="1"/>
  <c r="H152" s="1"/>
  <c r="E151"/>
  <c r="E150"/>
  <c r="G150" s="1"/>
  <c r="E149"/>
  <c r="G149" s="1"/>
  <c r="H149" s="1"/>
  <c r="E148"/>
  <c r="G148" s="1"/>
  <c r="H148" s="1"/>
  <c r="E147"/>
  <c r="G147" s="1"/>
  <c r="E146"/>
  <c r="G146" s="1"/>
  <c r="E145"/>
  <c r="G145" s="1"/>
  <c r="H145" s="1"/>
  <c r="E144"/>
  <c r="G144" s="1"/>
  <c r="H144" s="1"/>
  <c r="E143"/>
  <c r="E142"/>
  <c r="E141"/>
  <c r="G141" s="1"/>
  <c r="H141" s="1"/>
  <c r="E140"/>
  <c r="G140" s="1"/>
  <c r="H140" s="1"/>
  <c r="E139"/>
  <c r="G139" s="1"/>
  <c r="E138"/>
  <c r="G138" s="1"/>
  <c r="E137"/>
  <c r="G137" s="1"/>
  <c r="E136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E111"/>
  <c r="G111" s="1"/>
  <c r="E110"/>
  <c r="G110" s="1"/>
  <c r="E109"/>
  <c r="G109" s="1"/>
  <c r="E108"/>
  <c r="G108" s="1"/>
  <c r="E107"/>
  <c r="G107" s="1"/>
  <c r="E106"/>
  <c r="E105"/>
  <c r="G105" s="1"/>
  <c r="E104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E9"/>
  <c r="E8"/>
  <c r="E7"/>
  <c r="E6"/>
  <c r="E5"/>
  <c r="E4"/>
  <c r="E3"/>
  <c r="E2"/>
  <c r="G2" s="1"/>
  <c r="H2" s="1"/>
  <c r="G561" i="10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H96"/>
  <c r="I96" s="1"/>
  <c r="J96" s="1"/>
  <c r="G96"/>
  <c r="H95"/>
  <c r="I95" s="1"/>
  <c r="J95" s="1"/>
  <c r="G95"/>
  <c r="H94"/>
  <c r="I94" s="1"/>
  <c r="J94" s="1"/>
  <c r="G94"/>
  <c r="H93"/>
  <c r="I93" s="1"/>
  <c r="J93" s="1"/>
  <c r="G93"/>
  <c r="H92"/>
  <c r="I92" s="1"/>
  <c r="J92" s="1"/>
  <c r="G92"/>
  <c r="H91"/>
  <c r="I91" s="1"/>
  <c r="J91" s="1"/>
  <c r="G91"/>
  <c r="H90"/>
  <c r="I90" s="1"/>
  <c r="J90" s="1"/>
  <c r="G90"/>
  <c r="H89"/>
  <c r="I89" s="1"/>
  <c r="J89" s="1"/>
  <c r="G89"/>
  <c r="H88"/>
  <c r="I88" s="1"/>
  <c r="J88" s="1"/>
  <c r="G88"/>
  <c r="H87"/>
  <c r="I87" s="1"/>
  <c r="J87" s="1"/>
  <c r="G87"/>
  <c r="H86"/>
  <c r="I86" s="1"/>
  <c r="J86" s="1"/>
  <c r="G86"/>
  <c r="H85"/>
  <c r="I85" s="1"/>
  <c r="J85" s="1"/>
  <c r="G85"/>
  <c r="H84"/>
  <c r="I84" s="1"/>
  <c r="J84" s="1"/>
  <c r="G84"/>
  <c r="H83"/>
  <c r="I83" s="1"/>
  <c r="J83" s="1"/>
  <c r="G83"/>
  <c r="H82"/>
  <c r="I82" s="1"/>
  <c r="J82" s="1"/>
  <c r="G82"/>
  <c r="H81"/>
  <c r="I81" s="1"/>
  <c r="J81" s="1"/>
  <c r="G81"/>
  <c r="H80"/>
  <c r="I80" s="1"/>
  <c r="J80" s="1"/>
  <c r="G80"/>
  <c r="H79"/>
  <c r="I79" s="1"/>
  <c r="J79" s="1"/>
  <c r="G79"/>
  <c r="H78"/>
  <c r="I78" s="1"/>
  <c r="J78" s="1"/>
  <c r="G78"/>
  <c r="H77"/>
  <c r="I77" s="1"/>
  <c r="J77" s="1"/>
  <c r="G77"/>
  <c r="H76"/>
  <c r="I76" s="1"/>
  <c r="J76" s="1"/>
  <c r="G76"/>
  <c r="H75"/>
  <c r="I75" s="1"/>
  <c r="J75" s="1"/>
  <c r="G75"/>
  <c r="H74"/>
  <c r="I74" s="1"/>
  <c r="J74" s="1"/>
  <c r="G74"/>
  <c r="H73"/>
  <c r="I73" s="1"/>
  <c r="J73" s="1"/>
  <c r="G73"/>
  <c r="H72"/>
  <c r="I72" s="1"/>
  <c r="J72" s="1"/>
  <c r="G72"/>
  <c r="H71"/>
  <c r="I71" s="1"/>
  <c r="J71" s="1"/>
  <c r="G71"/>
  <c r="H70"/>
  <c r="I70" s="1"/>
  <c r="J70" s="1"/>
  <c r="G70"/>
  <c r="H69"/>
  <c r="I69" s="1"/>
  <c r="J69" s="1"/>
  <c r="G69"/>
  <c r="H68"/>
  <c r="I68" s="1"/>
  <c r="J68" s="1"/>
  <c r="G68"/>
  <c r="H67"/>
  <c r="I67" s="1"/>
  <c r="J67" s="1"/>
  <c r="G67"/>
  <c r="H66"/>
  <c r="I66" s="1"/>
  <c r="J66" s="1"/>
  <c r="G66"/>
  <c r="H65"/>
  <c r="I65" s="1"/>
  <c r="J65" s="1"/>
  <c r="G65"/>
  <c r="H64"/>
  <c r="I64" s="1"/>
  <c r="J64" s="1"/>
  <c r="G64"/>
  <c r="H63"/>
  <c r="I63" s="1"/>
  <c r="J63" s="1"/>
  <c r="G63"/>
  <c r="H62"/>
  <c r="I62" s="1"/>
  <c r="J62" s="1"/>
  <c r="G62"/>
  <c r="H61"/>
  <c r="I61" s="1"/>
  <c r="J61" s="1"/>
  <c r="G61"/>
  <c r="H60"/>
  <c r="I60" s="1"/>
  <c r="J60" s="1"/>
  <c r="G60"/>
  <c r="H59"/>
  <c r="I59" s="1"/>
  <c r="J59" s="1"/>
  <c r="G59"/>
  <c r="H58"/>
  <c r="I58" s="1"/>
  <c r="J58" s="1"/>
  <c r="G58"/>
  <c r="H57"/>
  <c r="I57" s="1"/>
  <c r="J57" s="1"/>
  <c r="G57"/>
  <c r="H56"/>
  <c r="I56" s="1"/>
  <c r="J56" s="1"/>
  <c r="G56"/>
  <c r="H55"/>
  <c r="I55" s="1"/>
  <c r="J55" s="1"/>
  <c r="G55"/>
  <c r="H54"/>
  <c r="I54" s="1"/>
  <c r="J54" s="1"/>
  <c r="G54"/>
  <c r="H53"/>
  <c r="I53" s="1"/>
  <c r="J53" s="1"/>
  <c r="G53"/>
  <c r="H52"/>
  <c r="I52" s="1"/>
  <c r="J52" s="1"/>
  <c r="G52"/>
  <c r="H51"/>
  <c r="I51" s="1"/>
  <c r="J51" s="1"/>
  <c r="G51"/>
  <c r="H50"/>
  <c r="I50" s="1"/>
  <c r="J50" s="1"/>
  <c r="G50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2" s="1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2" i="9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2" i="8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3" i="7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4" i="6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6" i="5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67" i="4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570" i="1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I5" i="9" l="1"/>
  <c r="J5" s="1"/>
  <c r="I9"/>
  <c r="J9" s="1"/>
  <c r="I13"/>
  <c r="J13" s="1"/>
  <c r="I17"/>
  <c r="J17" s="1"/>
  <c r="I21"/>
  <c r="J21" s="1"/>
  <c r="I25"/>
  <c r="J25" s="1"/>
  <c r="I29"/>
  <c r="J29" s="1"/>
  <c r="I33"/>
  <c r="J33" s="1"/>
  <c r="I37"/>
  <c r="J37" s="1"/>
  <c r="I41"/>
  <c r="J41" s="1"/>
  <c r="I45"/>
  <c r="J45" s="1"/>
  <c r="I49"/>
  <c r="J49" s="1"/>
  <c r="I53"/>
  <c r="J53" s="1"/>
  <c r="I57"/>
  <c r="J57" s="1"/>
  <c r="I61"/>
  <c r="J61" s="1"/>
  <c r="I65"/>
  <c r="J65" s="1"/>
  <c r="I69"/>
  <c r="J69" s="1"/>
  <c r="I73"/>
  <c r="J73" s="1"/>
  <c r="I77"/>
  <c r="J77" s="1"/>
  <c r="I81"/>
  <c r="J81" s="1"/>
  <c r="I85"/>
  <c r="J85" s="1"/>
  <c r="I89"/>
  <c r="J89" s="1"/>
  <c r="I93"/>
  <c r="J93" s="1"/>
  <c r="I97"/>
  <c r="J97" s="1"/>
  <c r="I101"/>
  <c r="J101" s="1"/>
  <c r="I105"/>
  <c r="J105" s="1"/>
  <c r="J110"/>
  <c r="I110"/>
  <c r="J121"/>
  <c r="I121"/>
  <c r="J126"/>
  <c r="I126"/>
  <c r="J137"/>
  <c r="I137"/>
  <c r="J142"/>
  <c r="I142"/>
  <c r="J153"/>
  <c r="I153"/>
  <c r="J158"/>
  <c r="I158"/>
  <c r="I169"/>
  <c r="J169" s="1"/>
  <c r="I4"/>
  <c r="J4" s="1"/>
  <c r="I8"/>
  <c r="J8"/>
  <c r="I12"/>
  <c r="J12" s="1"/>
  <c r="I16"/>
  <c r="J16"/>
  <c r="I20"/>
  <c r="J20" s="1"/>
  <c r="I24"/>
  <c r="J24"/>
  <c r="I28"/>
  <c r="J28" s="1"/>
  <c r="I32"/>
  <c r="J32"/>
  <c r="I36"/>
  <c r="J36" s="1"/>
  <c r="I40"/>
  <c r="J40"/>
  <c r="I44"/>
  <c r="J44" s="1"/>
  <c r="I48"/>
  <c r="J48"/>
  <c r="I52"/>
  <c r="J52" s="1"/>
  <c r="I56"/>
  <c r="J56"/>
  <c r="I60"/>
  <c r="J60" s="1"/>
  <c r="I64"/>
  <c r="J64"/>
  <c r="I68"/>
  <c r="J68" s="1"/>
  <c r="I72"/>
  <c r="J72"/>
  <c r="I76"/>
  <c r="J76" s="1"/>
  <c r="I80"/>
  <c r="J80"/>
  <c r="I84"/>
  <c r="J84" s="1"/>
  <c r="I88"/>
  <c r="J88"/>
  <c r="I92"/>
  <c r="J92" s="1"/>
  <c r="I96"/>
  <c r="J96"/>
  <c r="I100"/>
  <c r="J100" s="1"/>
  <c r="I104"/>
  <c r="J104"/>
  <c r="J109"/>
  <c r="I109"/>
  <c r="I114"/>
  <c r="J114" s="1"/>
  <c r="J125"/>
  <c r="I125"/>
  <c r="I130"/>
  <c r="J130" s="1"/>
  <c r="J141"/>
  <c r="I141"/>
  <c r="I146"/>
  <c r="J146" s="1"/>
  <c r="J157"/>
  <c r="I157"/>
  <c r="I162"/>
  <c r="J162" s="1"/>
  <c r="I7"/>
  <c r="J7" s="1"/>
  <c r="I11"/>
  <c r="J11"/>
  <c r="I15"/>
  <c r="J15" s="1"/>
  <c r="I19"/>
  <c r="J19"/>
  <c r="I23"/>
  <c r="J23" s="1"/>
  <c r="I27"/>
  <c r="J27"/>
  <c r="I31"/>
  <c r="J31" s="1"/>
  <c r="I35"/>
  <c r="J35"/>
  <c r="I39"/>
  <c r="J39" s="1"/>
  <c r="I43"/>
  <c r="J43"/>
  <c r="I47"/>
  <c r="J47" s="1"/>
  <c r="I51"/>
  <c r="J51"/>
  <c r="I55"/>
  <c r="J55" s="1"/>
  <c r="I59"/>
  <c r="J59"/>
  <c r="I63"/>
  <c r="J63" s="1"/>
  <c r="I67"/>
  <c r="J67"/>
  <c r="I71"/>
  <c r="J71" s="1"/>
  <c r="I75"/>
  <c r="J75"/>
  <c r="I79"/>
  <c r="J79" s="1"/>
  <c r="I83"/>
  <c r="J83"/>
  <c r="I87"/>
  <c r="J87" s="1"/>
  <c r="I91"/>
  <c r="J91"/>
  <c r="I95"/>
  <c r="J95" s="1"/>
  <c r="I99"/>
  <c r="J99"/>
  <c r="I103"/>
  <c r="J103" s="1"/>
  <c r="I113"/>
  <c r="J113" s="1"/>
  <c r="J118"/>
  <c r="I118"/>
  <c r="I129"/>
  <c r="J129" s="1"/>
  <c r="J134"/>
  <c r="I134"/>
  <c r="I145"/>
  <c r="J145" s="1"/>
  <c r="J150"/>
  <c r="I150"/>
  <c r="I161"/>
  <c r="J161" s="1"/>
  <c r="J166"/>
  <c r="I166"/>
  <c r="I6"/>
  <c r="J6"/>
  <c r="I10"/>
  <c r="J10" s="1"/>
  <c r="I14"/>
  <c r="J14"/>
  <c r="I18"/>
  <c r="J18" s="1"/>
  <c r="I22"/>
  <c r="J22"/>
  <c r="I26"/>
  <c r="J26" s="1"/>
  <c r="I30"/>
  <c r="J30"/>
  <c r="I34"/>
  <c r="J34" s="1"/>
  <c r="I38"/>
  <c r="J38"/>
  <c r="I42"/>
  <c r="J42" s="1"/>
  <c r="I46"/>
  <c r="J46"/>
  <c r="I50"/>
  <c r="J50" s="1"/>
  <c r="I54"/>
  <c r="J54"/>
  <c r="I58"/>
  <c r="J58" s="1"/>
  <c r="I62"/>
  <c r="J62"/>
  <c r="I66"/>
  <c r="J66" s="1"/>
  <c r="I70"/>
  <c r="J70"/>
  <c r="I74"/>
  <c r="J74" s="1"/>
  <c r="I78"/>
  <c r="J78"/>
  <c r="I82"/>
  <c r="J82" s="1"/>
  <c r="I86"/>
  <c r="J86"/>
  <c r="I90"/>
  <c r="J90" s="1"/>
  <c r="I94"/>
  <c r="J94"/>
  <c r="I98"/>
  <c r="J98" s="1"/>
  <c r="I102"/>
  <c r="J102"/>
  <c r="J106"/>
  <c r="I106"/>
  <c r="I117"/>
  <c r="J117" s="1"/>
  <c r="J122"/>
  <c r="I122"/>
  <c r="I133"/>
  <c r="J133" s="1"/>
  <c r="J138"/>
  <c r="I138"/>
  <c r="I149"/>
  <c r="J149" s="1"/>
  <c r="J154"/>
  <c r="I154"/>
  <c r="I165"/>
  <c r="J165" s="1"/>
  <c r="J170"/>
  <c r="I170"/>
  <c r="I313"/>
  <c r="J313"/>
  <c r="I329"/>
  <c r="J329" s="1"/>
  <c r="I345"/>
  <c r="J345"/>
  <c r="J173"/>
  <c r="J177"/>
  <c r="J181"/>
  <c r="J185"/>
  <c r="J189"/>
  <c r="J193"/>
  <c r="J197"/>
  <c r="J201"/>
  <c r="J205"/>
  <c r="J209"/>
  <c r="J213"/>
  <c r="J217"/>
  <c r="J221"/>
  <c r="J225"/>
  <c r="J229"/>
  <c r="J233"/>
  <c r="J237"/>
  <c r="J241"/>
  <c r="J245"/>
  <c r="J249"/>
  <c r="J253"/>
  <c r="J257"/>
  <c r="J261"/>
  <c r="I309"/>
  <c r="J309"/>
  <c r="I325"/>
  <c r="J325" s="1"/>
  <c r="I341"/>
  <c r="J341"/>
  <c r="J174"/>
  <c r="J178"/>
  <c r="J182"/>
  <c r="J186"/>
  <c r="J190"/>
  <c r="J194"/>
  <c r="J198"/>
  <c r="J202"/>
  <c r="J206"/>
  <c r="J210"/>
  <c r="J214"/>
  <c r="J218"/>
  <c r="J222"/>
  <c r="J226"/>
  <c r="J230"/>
  <c r="J234"/>
  <c r="J238"/>
  <c r="J242"/>
  <c r="J246"/>
  <c r="I321"/>
  <c r="J321" s="1"/>
  <c r="I337"/>
  <c r="J337"/>
  <c r="J107"/>
  <c r="J111"/>
  <c r="J115"/>
  <c r="J119"/>
  <c r="J123"/>
  <c r="J127"/>
  <c r="J131"/>
  <c r="J135"/>
  <c r="J139"/>
  <c r="J143"/>
  <c r="J147"/>
  <c r="J151"/>
  <c r="J155"/>
  <c r="J159"/>
  <c r="J163"/>
  <c r="J167"/>
  <c r="J171"/>
  <c r="J175"/>
  <c r="J179"/>
  <c r="J183"/>
  <c r="J187"/>
  <c r="J191"/>
  <c r="J195"/>
  <c r="J199"/>
  <c r="J203"/>
  <c r="J207"/>
  <c r="J211"/>
  <c r="J215"/>
  <c r="J219"/>
  <c r="J223"/>
  <c r="J227"/>
  <c r="J231"/>
  <c r="J235"/>
  <c r="J239"/>
  <c r="J243"/>
  <c r="J247"/>
  <c r="J251"/>
  <c r="J255"/>
  <c r="J259"/>
  <c r="J263"/>
  <c r="I317"/>
  <c r="J317" s="1"/>
  <c r="I333"/>
  <c r="J333"/>
  <c r="J108"/>
  <c r="J112"/>
  <c r="J116"/>
  <c r="J120"/>
  <c r="J124"/>
  <c r="J128"/>
  <c r="J132"/>
  <c r="J136"/>
  <c r="J140"/>
  <c r="J144"/>
  <c r="J148"/>
  <c r="J152"/>
  <c r="J156"/>
  <c r="J160"/>
  <c r="J164"/>
  <c r="J168"/>
  <c r="J172"/>
  <c r="J176"/>
  <c r="J180"/>
  <c r="J184"/>
  <c r="J188"/>
  <c r="J192"/>
  <c r="J196"/>
  <c r="J200"/>
  <c r="J204"/>
  <c r="J208"/>
  <c r="J212"/>
  <c r="J216"/>
  <c r="J220"/>
  <c r="J224"/>
  <c r="J228"/>
  <c r="J232"/>
  <c r="J236"/>
  <c r="J240"/>
  <c r="J244"/>
  <c r="J248"/>
  <c r="J252"/>
  <c r="J256"/>
  <c r="J260"/>
  <c r="I418"/>
  <c r="J418"/>
  <c r="I422"/>
  <c r="J422" s="1"/>
  <c r="I426"/>
  <c r="J426"/>
  <c r="I430"/>
  <c r="J430" s="1"/>
  <c r="I434"/>
  <c r="J434"/>
  <c r="I438"/>
  <c r="J438" s="1"/>
  <c r="I442"/>
  <c r="J442"/>
  <c r="I446"/>
  <c r="J446" s="1"/>
  <c r="I450"/>
  <c r="J450"/>
  <c r="I454"/>
  <c r="J454" s="1"/>
  <c r="I458"/>
  <c r="J458"/>
  <c r="I462"/>
  <c r="J462" s="1"/>
  <c r="I466"/>
  <c r="J466"/>
  <c r="I470"/>
  <c r="J470" s="1"/>
  <c r="I474"/>
  <c r="J474"/>
  <c r="I478"/>
  <c r="J478" s="1"/>
  <c r="I482"/>
  <c r="J482"/>
  <c r="I486"/>
  <c r="J486" s="1"/>
  <c r="I490"/>
  <c r="J490"/>
  <c r="I494"/>
  <c r="J494" s="1"/>
  <c r="I498"/>
  <c r="J498"/>
  <c r="I502"/>
  <c r="J502" s="1"/>
  <c r="I506"/>
  <c r="J506"/>
  <c r="I510"/>
  <c r="J510" s="1"/>
  <c r="I514"/>
  <c r="J514"/>
  <c r="I518"/>
  <c r="J518" s="1"/>
  <c r="I522"/>
  <c r="J522"/>
  <c r="I526"/>
  <c r="J526" s="1"/>
  <c r="I530"/>
  <c r="J530"/>
  <c r="I534"/>
  <c r="J534" s="1"/>
  <c r="I538"/>
  <c r="J538"/>
  <c r="I542"/>
  <c r="J542" s="1"/>
  <c r="I546"/>
  <c r="J546"/>
  <c r="I550"/>
  <c r="J550" s="1"/>
  <c r="I554"/>
  <c r="J554"/>
  <c r="I558"/>
  <c r="J558" s="1"/>
  <c r="I562"/>
  <c r="J562"/>
  <c r="J310"/>
  <c r="J314"/>
  <c r="J318"/>
  <c r="J322"/>
  <c r="J326"/>
  <c r="J330"/>
  <c r="J334"/>
  <c r="J338"/>
  <c r="J342"/>
  <c r="J346"/>
  <c r="J349"/>
  <c r="J351"/>
  <c r="J353"/>
  <c r="J355"/>
  <c r="J357"/>
  <c r="J359"/>
  <c r="J361"/>
  <c r="J363"/>
  <c r="J365"/>
  <c r="J367"/>
  <c r="J369"/>
  <c r="J371"/>
  <c r="J373"/>
  <c r="J375"/>
  <c r="J377"/>
  <c r="J379"/>
  <c r="J381"/>
  <c r="J383"/>
  <c r="J385"/>
  <c r="J387"/>
  <c r="J389"/>
  <c r="J391"/>
  <c r="J393"/>
  <c r="J395"/>
  <c r="J397"/>
  <c r="J399"/>
  <c r="J401"/>
  <c r="J403"/>
  <c r="J405"/>
  <c r="J407"/>
  <c r="J409"/>
  <c r="J411"/>
  <c r="J413"/>
  <c r="J415"/>
  <c r="I417"/>
  <c r="J417" s="1"/>
  <c r="I421"/>
  <c r="J421"/>
  <c r="I425"/>
  <c r="J425" s="1"/>
  <c r="I429"/>
  <c r="J429"/>
  <c r="I433"/>
  <c r="J433" s="1"/>
  <c r="I437"/>
  <c r="J437"/>
  <c r="I441"/>
  <c r="J441" s="1"/>
  <c r="I445"/>
  <c r="J445"/>
  <c r="I449"/>
  <c r="J449" s="1"/>
  <c r="I453"/>
  <c r="J453"/>
  <c r="I457"/>
  <c r="J457" s="1"/>
  <c r="I461"/>
  <c r="J461"/>
  <c r="I465"/>
  <c r="J465" s="1"/>
  <c r="I469"/>
  <c r="J469"/>
  <c r="I473"/>
  <c r="J473" s="1"/>
  <c r="I477"/>
  <c r="J477"/>
  <c r="I481"/>
  <c r="J481" s="1"/>
  <c r="I485"/>
  <c r="J485"/>
  <c r="I489"/>
  <c r="J489" s="1"/>
  <c r="I493"/>
  <c r="J493"/>
  <c r="I497"/>
  <c r="J497" s="1"/>
  <c r="I501"/>
  <c r="J501"/>
  <c r="I505"/>
  <c r="J505" s="1"/>
  <c r="I509"/>
  <c r="J509"/>
  <c r="I513"/>
  <c r="J513" s="1"/>
  <c r="I517"/>
  <c r="J517"/>
  <c r="I521"/>
  <c r="J521" s="1"/>
  <c r="I525"/>
  <c r="J525"/>
  <c r="I529"/>
  <c r="J529" s="1"/>
  <c r="I533"/>
  <c r="J533"/>
  <c r="I537"/>
  <c r="J537" s="1"/>
  <c r="I541"/>
  <c r="J541"/>
  <c r="I545"/>
  <c r="J545" s="1"/>
  <c r="I549"/>
  <c r="J549"/>
  <c r="I553"/>
  <c r="J553" s="1"/>
  <c r="I557"/>
  <c r="J557"/>
  <c r="I561"/>
  <c r="J561" s="1"/>
  <c r="I420"/>
  <c r="J420"/>
  <c r="I424"/>
  <c r="J424" s="1"/>
  <c r="I428"/>
  <c r="J428"/>
  <c r="I432"/>
  <c r="J432" s="1"/>
  <c r="I436"/>
  <c r="J436"/>
  <c r="I440"/>
  <c r="J440" s="1"/>
  <c r="I444"/>
  <c r="J444"/>
  <c r="I448"/>
  <c r="J448" s="1"/>
  <c r="I452"/>
  <c r="J452"/>
  <c r="I456"/>
  <c r="J456" s="1"/>
  <c r="I460"/>
  <c r="J460"/>
  <c r="I464"/>
  <c r="J464" s="1"/>
  <c r="I468"/>
  <c r="J468"/>
  <c r="I472"/>
  <c r="J472" s="1"/>
  <c r="I476"/>
  <c r="J476"/>
  <c r="I480"/>
  <c r="J480" s="1"/>
  <c r="I484"/>
  <c r="J484"/>
  <c r="I488"/>
  <c r="J488" s="1"/>
  <c r="I492"/>
  <c r="J492"/>
  <c r="I496"/>
  <c r="J496" s="1"/>
  <c r="I500"/>
  <c r="J500"/>
  <c r="I504"/>
  <c r="J504" s="1"/>
  <c r="I508"/>
  <c r="J508"/>
  <c r="I512"/>
  <c r="J512" s="1"/>
  <c r="I516"/>
  <c r="J516"/>
  <c r="I520"/>
  <c r="J520" s="1"/>
  <c r="I524"/>
  <c r="J524"/>
  <c r="I528"/>
  <c r="J528" s="1"/>
  <c r="I532"/>
  <c r="J532"/>
  <c r="I536"/>
  <c r="J536" s="1"/>
  <c r="I540"/>
  <c r="J540"/>
  <c r="I544"/>
  <c r="J544" s="1"/>
  <c r="I548"/>
  <c r="J548"/>
  <c r="I552"/>
  <c r="J552" s="1"/>
  <c r="I556"/>
  <c r="J556"/>
  <c r="I560"/>
  <c r="J560" s="1"/>
  <c r="I419"/>
  <c r="J419"/>
  <c r="I423"/>
  <c r="J423" s="1"/>
  <c r="I427"/>
  <c r="J427"/>
  <c r="I431"/>
  <c r="J431" s="1"/>
  <c r="I435"/>
  <c r="J435"/>
  <c r="I439"/>
  <c r="J439" s="1"/>
  <c r="I443"/>
  <c r="J443"/>
  <c r="I447"/>
  <c r="J447" s="1"/>
  <c r="I451"/>
  <c r="J451"/>
  <c r="I455"/>
  <c r="J455" s="1"/>
  <c r="I459"/>
  <c r="J459"/>
  <c r="I463"/>
  <c r="J463" s="1"/>
  <c r="I467"/>
  <c r="J467"/>
  <c r="I471"/>
  <c r="J471" s="1"/>
  <c r="I475"/>
  <c r="J475"/>
  <c r="I479"/>
  <c r="J479" s="1"/>
  <c r="I483"/>
  <c r="J483"/>
  <c r="I487"/>
  <c r="J487" s="1"/>
  <c r="I491"/>
  <c r="J491"/>
  <c r="I495"/>
  <c r="J495" s="1"/>
  <c r="I499"/>
  <c r="J499"/>
  <c r="I503"/>
  <c r="J503" s="1"/>
  <c r="I507"/>
  <c r="J507"/>
  <c r="I511"/>
  <c r="J511" s="1"/>
  <c r="I515"/>
  <c r="J515"/>
  <c r="I519"/>
  <c r="J519" s="1"/>
  <c r="I523"/>
  <c r="J523"/>
  <c r="I527"/>
  <c r="J527" s="1"/>
  <c r="I531"/>
  <c r="J531"/>
  <c r="I535"/>
  <c r="J535" s="1"/>
  <c r="I539"/>
  <c r="J539"/>
  <c r="I543"/>
  <c r="J543" s="1"/>
  <c r="I547"/>
  <c r="J547"/>
  <c r="I551"/>
  <c r="J551" s="1"/>
  <c r="I555"/>
  <c r="J555"/>
  <c r="I559"/>
  <c r="J559" s="1"/>
  <c r="I2"/>
  <c r="J2" s="1"/>
  <c r="I3"/>
  <c r="J3"/>
  <c r="J73" i="8"/>
  <c r="I73"/>
  <c r="I81"/>
  <c r="J81" s="1"/>
  <c r="J89"/>
  <c r="I89"/>
  <c r="I97"/>
  <c r="J97" s="1"/>
  <c r="J105"/>
  <c r="I105"/>
  <c r="I113"/>
  <c r="J113" s="1"/>
  <c r="J121"/>
  <c r="I121"/>
  <c r="I129"/>
  <c r="J129" s="1"/>
  <c r="J75"/>
  <c r="I75"/>
  <c r="I83"/>
  <c r="J83" s="1"/>
  <c r="J91"/>
  <c r="I91"/>
  <c r="I99"/>
  <c r="J99" s="1"/>
  <c r="J107"/>
  <c r="I107"/>
  <c r="I115"/>
  <c r="J115" s="1"/>
  <c r="J123"/>
  <c r="I123"/>
  <c r="I131"/>
  <c r="J131" s="1"/>
  <c r="J77"/>
  <c r="I77"/>
  <c r="I85"/>
  <c r="J85" s="1"/>
  <c r="J93"/>
  <c r="I93"/>
  <c r="I101"/>
  <c r="J101" s="1"/>
  <c r="J109"/>
  <c r="I109"/>
  <c r="I117"/>
  <c r="J117" s="1"/>
  <c r="J125"/>
  <c r="I125"/>
  <c r="I71"/>
  <c r="J71" s="1"/>
  <c r="J79"/>
  <c r="I79"/>
  <c r="I87"/>
  <c r="J87" s="1"/>
  <c r="J95"/>
  <c r="I95"/>
  <c r="I103"/>
  <c r="J103" s="1"/>
  <c r="J111"/>
  <c r="I111"/>
  <c r="I119"/>
  <c r="J119" s="1"/>
  <c r="J127"/>
  <c r="I127"/>
  <c r="I180"/>
  <c r="J180"/>
  <c r="I182"/>
  <c r="J182" s="1"/>
  <c r="I184"/>
  <c r="J184"/>
  <c r="I186"/>
  <c r="J186" s="1"/>
  <c r="I188"/>
  <c r="J188"/>
  <c r="I190"/>
  <c r="J190" s="1"/>
  <c r="I192"/>
  <c r="J192"/>
  <c r="I194"/>
  <c r="J194" s="1"/>
  <c r="I196"/>
  <c r="J196"/>
  <c r="I198"/>
  <c r="J198" s="1"/>
  <c r="I200"/>
  <c r="J200"/>
  <c r="I202"/>
  <c r="J202" s="1"/>
  <c r="I204"/>
  <c r="J204"/>
  <c r="I206"/>
  <c r="J206" s="1"/>
  <c r="I208"/>
  <c r="J208"/>
  <c r="I210"/>
  <c r="J210" s="1"/>
  <c r="I212"/>
  <c r="J212"/>
  <c r="I214"/>
  <c r="J214" s="1"/>
  <c r="I216"/>
  <c r="J216"/>
  <c r="I218"/>
  <c r="J218" s="1"/>
  <c r="I220"/>
  <c r="J220"/>
  <c r="I222"/>
  <c r="J222" s="1"/>
  <c r="I224"/>
  <c r="J224"/>
  <c r="I226"/>
  <c r="J226" s="1"/>
  <c r="I228"/>
  <c r="J228"/>
  <c r="I230"/>
  <c r="J230" s="1"/>
  <c r="I232"/>
  <c r="J232"/>
  <c r="I234"/>
  <c r="J234" s="1"/>
  <c r="I236"/>
  <c r="J236"/>
  <c r="I238"/>
  <c r="J238" s="1"/>
  <c r="I240"/>
  <c r="J240"/>
  <c r="I242"/>
  <c r="J242" s="1"/>
  <c r="I244"/>
  <c r="J244"/>
  <c r="I246"/>
  <c r="J246" s="1"/>
  <c r="I248"/>
  <c r="J248"/>
  <c r="I250"/>
  <c r="J250" s="1"/>
  <c r="I252"/>
  <c r="J252"/>
  <c r="I254"/>
  <c r="J254" s="1"/>
  <c r="I256"/>
  <c r="J256"/>
  <c r="I258"/>
  <c r="J258" s="1"/>
  <c r="I260"/>
  <c r="J260"/>
  <c r="I262"/>
  <c r="J262" s="1"/>
  <c r="I264"/>
  <c r="J264"/>
  <c r="I266"/>
  <c r="J266" s="1"/>
  <c r="I268"/>
  <c r="J268"/>
  <c r="I270"/>
  <c r="J270" s="1"/>
  <c r="I272"/>
  <c r="J272"/>
  <c r="I274"/>
  <c r="J274" s="1"/>
  <c r="I276"/>
  <c r="J276"/>
  <c r="I278"/>
  <c r="J278" s="1"/>
  <c r="I280"/>
  <c r="J280"/>
  <c r="I282"/>
  <c r="J282" s="1"/>
  <c r="I284"/>
  <c r="J284"/>
  <c r="I286"/>
  <c r="J286" s="1"/>
  <c r="I288"/>
  <c r="J288"/>
  <c r="I290"/>
  <c r="J290" s="1"/>
  <c r="I292"/>
  <c r="J292"/>
  <c r="I294"/>
  <c r="J294" s="1"/>
  <c r="I296"/>
  <c r="J296"/>
  <c r="I298"/>
  <c r="J298" s="1"/>
  <c r="I300"/>
  <c r="J300"/>
  <c r="I302"/>
  <c r="J302" s="1"/>
  <c r="I304"/>
  <c r="J304"/>
  <c r="I306"/>
  <c r="J306" s="1"/>
  <c r="I322"/>
  <c r="J322"/>
  <c r="I338"/>
  <c r="J338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J133"/>
  <c r="J137"/>
  <c r="J141"/>
  <c r="J145"/>
  <c r="J149"/>
  <c r="J153"/>
  <c r="J157"/>
  <c r="J161"/>
  <c r="J165"/>
  <c r="J169"/>
  <c r="J173"/>
  <c r="J177"/>
  <c r="I310"/>
  <c r="J310" s="1"/>
  <c r="I326"/>
  <c r="J326"/>
  <c r="I342"/>
  <c r="J342" s="1"/>
  <c r="J70"/>
  <c r="J74"/>
  <c r="J78"/>
  <c r="J82"/>
  <c r="J86"/>
  <c r="J90"/>
  <c r="J94"/>
  <c r="J98"/>
  <c r="J102"/>
  <c r="J106"/>
  <c r="J110"/>
  <c r="J114"/>
  <c r="J118"/>
  <c r="J122"/>
  <c r="J126"/>
  <c r="J130"/>
  <c r="J134"/>
  <c r="J138"/>
  <c r="J142"/>
  <c r="J146"/>
  <c r="J150"/>
  <c r="J154"/>
  <c r="J158"/>
  <c r="J162"/>
  <c r="J166"/>
  <c r="J170"/>
  <c r="J174"/>
  <c r="J178"/>
  <c r="I179"/>
  <c r="J179"/>
  <c r="I181"/>
  <c r="J181" s="1"/>
  <c r="I183"/>
  <c r="J183"/>
  <c r="I185"/>
  <c r="J185" s="1"/>
  <c r="I187"/>
  <c r="J187"/>
  <c r="I189"/>
  <c r="J189" s="1"/>
  <c r="I191"/>
  <c r="J191"/>
  <c r="I193"/>
  <c r="J193" s="1"/>
  <c r="I195"/>
  <c r="J195"/>
  <c r="I197"/>
  <c r="J197" s="1"/>
  <c r="I199"/>
  <c r="J199"/>
  <c r="I201"/>
  <c r="J201" s="1"/>
  <c r="I203"/>
  <c r="J203"/>
  <c r="I205"/>
  <c r="J205" s="1"/>
  <c r="I207"/>
  <c r="J207"/>
  <c r="I209"/>
  <c r="J209" s="1"/>
  <c r="I211"/>
  <c r="J211"/>
  <c r="I213"/>
  <c r="J213" s="1"/>
  <c r="I215"/>
  <c r="J215"/>
  <c r="I217"/>
  <c r="J217" s="1"/>
  <c r="I219"/>
  <c r="J219"/>
  <c r="I221"/>
  <c r="J221" s="1"/>
  <c r="I223"/>
  <c r="J223"/>
  <c r="I225"/>
  <c r="J225" s="1"/>
  <c r="I227"/>
  <c r="J227"/>
  <c r="I229"/>
  <c r="J229" s="1"/>
  <c r="I231"/>
  <c r="J231"/>
  <c r="I233"/>
  <c r="J233" s="1"/>
  <c r="I235"/>
  <c r="J235"/>
  <c r="I237"/>
  <c r="J237" s="1"/>
  <c r="I239"/>
  <c r="J239"/>
  <c r="I241"/>
  <c r="J241" s="1"/>
  <c r="I243"/>
  <c r="J243"/>
  <c r="I245"/>
  <c r="J245" s="1"/>
  <c r="I247"/>
  <c r="J247"/>
  <c r="I249"/>
  <c r="J249" s="1"/>
  <c r="I251"/>
  <c r="J251"/>
  <c r="I253"/>
  <c r="J253" s="1"/>
  <c r="I255"/>
  <c r="J255"/>
  <c r="I257"/>
  <c r="J257" s="1"/>
  <c r="I259"/>
  <c r="J259"/>
  <c r="I261"/>
  <c r="J261" s="1"/>
  <c r="I263"/>
  <c r="J263"/>
  <c r="I265"/>
  <c r="J265" s="1"/>
  <c r="I267"/>
  <c r="J267"/>
  <c r="I269"/>
  <c r="J269" s="1"/>
  <c r="I271"/>
  <c r="J271"/>
  <c r="I273"/>
  <c r="J273" s="1"/>
  <c r="I275"/>
  <c r="J275"/>
  <c r="I277"/>
  <c r="J277" s="1"/>
  <c r="I279"/>
  <c r="J279"/>
  <c r="I281"/>
  <c r="J281" s="1"/>
  <c r="I283"/>
  <c r="J283"/>
  <c r="I285"/>
  <c r="J285" s="1"/>
  <c r="I287"/>
  <c r="J287"/>
  <c r="I289"/>
  <c r="J289" s="1"/>
  <c r="I291"/>
  <c r="J291"/>
  <c r="I293"/>
  <c r="J293" s="1"/>
  <c r="I295"/>
  <c r="J295"/>
  <c r="I297"/>
  <c r="J297" s="1"/>
  <c r="I299"/>
  <c r="J299"/>
  <c r="I301"/>
  <c r="J301" s="1"/>
  <c r="I303"/>
  <c r="J303"/>
  <c r="I305"/>
  <c r="J305" s="1"/>
  <c r="I314"/>
  <c r="J314"/>
  <c r="I330"/>
  <c r="J330" s="1"/>
  <c r="J135"/>
  <c r="J139"/>
  <c r="J143"/>
  <c r="J147"/>
  <c r="J151"/>
  <c r="J155"/>
  <c r="J159"/>
  <c r="J163"/>
  <c r="J167"/>
  <c r="J171"/>
  <c r="J175"/>
  <c r="I318"/>
  <c r="J318"/>
  <c r="I334"/>
  <c r="J334"/>
  <c r="J72"/>
  <c r="J76"/>
  <c r="J80"/>
  <c r="J84"/>
  <c r="J88"/>
  <c r="J92"/>
  <c r="J96"/>
  <c r="J100"/>
  <c r="J104"/>
  <c r="J108"/>
  <c r="J112"/>
  <c r="J116"/>
  <c r="J120"/>
  <c r="J124"/>
  <c r="J128"/>
  <c r="J132"/>
  <c r="J136"/>
  <c r="J140"/>
  <c r="J144"/>
  <c r="J148"/>
  <c r="J152"/>
  <c r="J156"/>
  <c r="J160"/>
  <c r="J164"/>
  <c r="J168"/>
  <c r="J172"/>
  <c r="J176"/>
  <c r="J309"/>
  <c r="J313"/>
  <c r="J317"/>
  <c r="J321"/>
  <c r="J325"/>
  <c r="J329"/>
  <c r="J333"/>
  <c r="J337"/>
  <c r="J341"/>
  <c r="J346"/>
  <c r="J348"/>
  <c r="J350"/>
  <c r="J352"/>
  <c r="J354"/>
  <c r="J356"/>
  <c r="J358"/>
  <c r="J360"/>
  <c r="J362"/>
  <c r="J364"/>
  <c r="J366"/>
  <c r="J368"/>
  <c r="J370"/>
  <c r="J372"/>
  <c r="J374"/>
  <c r="J376"/>
  <c r="J378"/>
  <c r="J380"/>
  <c r="J382"/>
  <c r="J384"/>
  <c r="J386"/>
  <c r="J388"/>
  <c r="J390"/>
  <c r="J392"/>
  <c r="J394"/>
  <c r="J396"/>
  <c r="J398"/>
  <c r="J400"/>
  <c r="J402"/>
  <c r="J404"/>
  <c r="J406"/>
  <c r="J408"/>
  <c r="J410"/>
  <c r="J412"/>
  <c r="J414"/>
  <c r="J416"/>
  <c r="J418"/>
  <c r="J420"/>
  <c r="J422"/>
  <c r="J424"/>
  <c r="J426"/>
  <c r="J428"/>
  <c r="J430"/>
  <c r="J432"/>
  <c r="J434"/>
  <c r="J436"/>
  <c r="J438"/>
  <c r="J440"/>
  <c r="J442"/>
  <c r="J444"/>
  <c r="J446"/>
  <c r="J448"/>
  <c r="J450"/>
  <c r="J452"/>
  <c r="J454"/>
  <c r="J456"/>
  <c r="J458"/>
  <c r="J460"/>
  <c r="J462"/>
  <c r="J464"/>
  <c r="J466"/>
  <c r="J468"/>
  <c r="J470"/>
  <c r="J472"/>
  <c r="J474"/>
  <c r="J476"/>
  <c r="J478"/>
  <c r="J480"/>
  <c r="J482"/>
  <c r="J484"/>
  <c r="J486"/>
  <c r="J488"/>
  <c r="J490"/>
  <c r="J492"/>
  <c r="J494"/>
  <c r="J496"/>
  <c r="J498"/>
  <c r="J500"/>
  <c r="J502"/>
  <c r="J504"/>
  <c r="J506"/>
  <c r="J508"/>
  <c r="J510"/>
  <c r="J512"/>
  <c r="J514"/>
  <c r="J516"/>
  <c r="J518"/>
  <c r="J520"/>
  <c r="J522"/>
  <c r="J524"/>
  <c r="J526"/>
  <c r="J528"/>
  <c r="J530"/>
  <c r="J532"/>
  <c r="J534"/>
  <c r="J536"/>
  <c r="J538"/>
  <c r="J540"/>
  <c r="J542"/>
  <c r="J544"/>
  <c r="J546"/>
  <c r="J548"/>
  <c r="J550"/>
  <c r="J552"/>
  <c r="J554"/>
  <c r="J556"/>
  <c r="J558"/>
  <c r="J560"/>
  <c r="J562"/>
  <c r="J345"/>
  <c r="J347"/>
  <c r="J349"/>
  <c r="J351"/>
  <c r="J353"/>
  <c r="J355"/>
  <c r="J357"/>
  <c r="J359"/>
  <c r="J361"/>
  <c r="J363"/>
  <c r="J365"/>
  <c r="J367"/>
  <c r="J369"/>
  <c r="J371"/>
  <c r="J373"/>
  <c r="J375"/>
  <c r="J377"/>
  <c r="J379"/>
  <c r="J381"/>
  <c r="J383"/>
  <c r="J385"/>
  <c r="J387"/>
  <c r="J389"/>
  <c r="J391"/>
  <c r="J393"/>
  <c r="J395"/>
  <c r="J397"/>
  <c r="J399"/>
  <c r="J401"/>
  <c r="J403"/>
  <c r="J405"/>
  <c r="J407"/>
  <c r="J409"/>
  <c r="J411"/>
  <c r="J413"/>
  <c r="J415"/>
  <c r="J417"/>
  <c r="J419"/>
  <c r="J421"/>
  <c r="J423"/>
  <c r="J425"/>
  <c r="J427"/>
  <c r="J429"/>
  <c r="J431"/>
  <c r="J433"/>
  <c r="J435"/>
  <c r="J437"/>
  <c r="J439"/>
  <c r="J441"/>
  <c r="J443"/>
  <c r="J445"/>
  <c r="J447"/>
  <c r="J449"/>
  <c r="J451"/>
  <c r="J453"/>
  <c r="J455"/>
  <c r="J457"/>
  <c r="J459"/>
  <c r="J461"/>
  <c r="J463"/>
  <c r="J465"/>
  <c r="J467"/>
  <c r="J469"/>
  <c r="J471"/>
  <c r="J473"/>
  <c r="J475"/>
  <c r="J477"/>
  <c r="J479"/>
  <c r="J481"/>
  <c r="J483"/>
  <c r="J485"/>
  <c r="J487"/>
  <c r="J489"/>
  <c r="J491"/>
  <c r="J493"/>
  <c r="J495"/>
  <c r="J497"/>
  <c r="J499"/>
  <c r="J501"/>
  <c r="J503"/>
  <c r="J505"/>
  <c r="J507"/>
  <c r="J509"/>
  <c r="J511"/>
  <c r="J513"/>
  <c r="J515"/>
  <c r="J517"/>
  <c r="J519"/>
  <c r="J521"/>
  <c r="J523"/>
  <c r="J525"/>
  <c r="J527"/>
  <c r="J529"/>
  <c r="J531"/>
  <c r="J533"/>
  <c r="J535"/>
  <c r="J537"/>
  <c r="J539"/>
  <c r="J541"/>
  <c r="J543"/>
  <c r="J545"/>
  <c r="J547"/>
  <c r="J549"/>
  <c r="J551"/>
  <c r="J553"/>
  <c r="J555"/>
  <c r="J557"/>
  <c r="J559"/>
  <c r="J561"/>
  <c r="H2"/>
  <c r="I310" i="7"/>
  <c r="J310" s="1"/>
  <c r="I321"/>
  <c r="J321" s="1"/>
  <c r="I326"/>
  <c r="J326" s="1"/>
  <c r="I337"/>
  <c r="J337" s="1"/>
  <c r="I342"/>
  <c r="J342" s="1"/>
  <c r="I353"/>
  <c r="J353" s="1"/>
  <c r="I358"/>
  <c r="J358" s="1"/>
  <c r="I369"/>
  <c r="J369" s="1"/>
  <c r="I309"/>
  <c r="J309" s="1"/>
  <c r="I314"/>
  <c r="J314" s="1"/>
  <c r="I325"/>
  <c r="J325" s="1"/>
  <c r="I330"/>
  <c r="J330" s="1"/>
  <c r="I341"/>
  <c r="J341" s="1"/>
  <c r="I346"/>
  <c r="J346" s="1"/>
  <c r="I357"/>
  <c r="J357" s="1"/>
  <c r="I362"/>
  <c r="J362" s="1"/>
  <c r="I313"/>
  <c r="J313" s="1"/>
  <c r="I318"/>
  <c r="J318" s="1"/>
  <c r="I329"/>
  <c r="J329" s="1"/>
  <c r="I334"/>
  <c r="J334" s="1"/>
  <c r="I345"/>
  <c r="J345" s="1"/>
  <c r="I350"/>
  <c r="J350" s="1"/>
  <c r="I361"/>
  <c r="J361" s="1"/>
  <c r="I366"/>
  <c r="J366" s="1"/>
  <c r="I317"/>
  <c r="J317" s="1"/>
  <c r="I322"/>
  <c r="J322" s="1"/>
  <c r="I333"/>
  <c r="J333" s="1"/>
  <c r="I338"/>
  <c r="J338" s="1"/>
  <c r="I349"/>
  <c r="J349" s="1"/>
  <c r="I354"/>
  <c r="J354" s="1"/>
  <c r="I365"/>
  <c r="J365" s="1"/>
  <c r="I370"/>
  <c r="J370" s="1"/>
  <c r="I383"/>
  <c r="J383" s="1"/>
  <c r="I387"/>
  <c r="J387" s="1"/>
  <c r="I391"/>
  <c r="J391" s="1"/>
  <c r="I395"/>
  <c r="J395" s="1"/>
  <c r="I399"/>
  <c r="J399" s="1"/>
  <c r="I403"/>
  <c r="J403" s="1"/>
  <c r="I407"/>
  <c r="J407" s="1"/>
  <c r="I411"/>
  <c r="J411" s="1"/>
  <c r="I415"/>
  <c r="J415" s="1"/>
  <c r="I419"/>
  <c r="J419" s="1"/>
  <c r="I423"/>
  <c r="J423" s="1"/>
  <c r="I427"/>
  <c r="J427" s="1"/>
  <c r="I431"/>
  <c r="J431" s="1"/>
  <c r="I435"/>
  <c r="J435" s="1"/>
  <c r="I439"/>
  <c r="J439" s="1"/>
  <c r="I443"/>
  <c r="J443" s="1"/>
  <c r="I447"/>
  <c r="J447" s="1"/>
  <c r="I451"/>
  <c r="J451" s="1"/>
  <c r="I455"/>
  <c r="J455" s="1"/>
  <c r="I459"/>
  <c r="J459" s="1"/>
  <c r="I463"/>
  <c r="J463" s="1"/>
  <c r="I467"/>
  <c r="J467" s="1"/>
  <c r="I471"/>
  <c r="J471" s="1"/>
  <c r="I475"/>
  <c r="J475" s="1"/>
  <c r="I479"/>
  <c r="J479" s="1"/>
  <c r="I483"/>
  <c r="J483" s="1"/>
  <c r="I487"/>
  <c r="J487" s="1"/>
  <c r="I491"/>
  <c r="J491" s="1"/>
  <c r="I495"/>
  <c r="J495" s="1"/>
  <c r="I499"/>
  <c r="J499" s="1"/>
  <c r="I503"/>
  <c r="J503" s="1"/>
  <c r="I507"/>
  <c r="J507" s="1"/>
  <c r="I511"/>
  <c r="J511" s="1"/>
  <c r="I515"/>
  <c r="J515" s="1"/>
  <c r="I519"/>
  <c r="J519" s="1"/>
  <c r="I523"/>
  <c r="J523" s="1"/>
  <c r="I527"/>
  <c r="J527" s="1"/>
  <c r="I531"/>
  <c r="J531" s="1"/>
  <c r="I535"/>
  <c r="J535" s="1"/>
  <c r="I539"/>
  <c r="J539" s="1"/>
  <c r="I543"/>
  <c r="J543" s="1"/>
  <c r="I547"/>
  <c r="J547" s="1"/>
  <c r="I551"/>
  <c r="J551" s="1"/>
  <c r="I555"/>
  <c r="J555" s="1"/>
  <c r="I559"/>
  <c r="J559" s="1"/>
  <c r="I563"/>
  <c r="J563" s="1"/>
  <c r="I382"/>
  <c r="J382" s="1"/>
  <c r="I386"/>
  <c r="J386" s="1"/>
  <c r="I390"/>
  <c r="J390" s="1"/>
  <c r="I394"/>
  <c r="J394" s="1"/>
  <c r="I398"/>
  <c r="J398" s="1"/>
  <c r="I402"/>
  <c r="J402" s="1"/>
  <c r="I406"/>
  <c r="J406" s="1"/>
  <c r="I410"/>
  <c r="J410" s="1"/>
  <c r="I414"/>
  <c r="J414" s="1"/>
  <c r="I418"/>
  <c r="J418" s="1"/>
  <c r="I422"/>
  <c r="J422" s="1"/>
  <c r="I426"/>
  <c r="J426" s="1"/>
  <c r="I430"/>
  <c r="J430" s="1"/>
  <c r="I434"/>
  <c r="J434" s="1"/>
  <c r="I438"/>
  <c r="J438" s="1"/>
  <c r="I442"/>
  <c r="J442" s="1"/>
  <c r="I446"/>
  <c r="J446" s="1"/>
  <c r="I450"/>
  <c r="J450" s="1"/>
  <c r="I454"/>
  <c r="J454" s="1"/>
  <c r="I458"/>
  <c r="J458" s="1"/>
  <c r="I462"/>
  <c r="J462" s="1"/>
  <c r="I466"/>
  <c r="J466" s="1"/>
  <c r="I470"/>
  <c r="J470" s="1"/>
  <c r="I474"/>
  <c r="J474" s="1"/>
  <c r="I478"/>
  <c r="J478" s="1"/>
  <c r="I482"/>
  <c r="J482" s="1"/>
  <c r="I486"/>
  <c r="J486" s="1"/>
  <c r="I490"/>
  <c r="J490" s="1"/>
  <c r="I494"/>
  <c r="J494" s="1"/>
  <c r="I498"/>
  <c r="J498" s="1"/>
  <c r="I502"/>
  <c r="J502" s="1"/>
  <c r="I506"/>
  <c r="J506" s="1"/>
  <c r="I510"/>
  <c r="J510" s="1"/>
  <c r="I514"/>
  <c r="J514" s="1"/>
  <c r="I518"/>
  <c r="J518" s="1"/>
  <c r="I522"/>
  <c r="J522" s="1"/>
  <c r="I526"/>
  <c r="J526" s="1"/>
  <c r="I530"/>
  <c r="J530" s="1"/>
  <c r="I534"/>
  <c r="J534" s="1"/>
  <c r="I538"/>
  <c r="J538" s="1"/>
  <c r="I542"/>
  <c r="J542" s="1"/>
  <c r="I546"/>
  <c r="J546" s="1"/>
  <c r="I550"/>
  <c r="J550" s="1"/>
  <c r="I554"/>
  <c r="J554" s="1"/>
  <c r="I558"/>
  <c r="J558" s="1"/>
  <c r="I562"/>
  <c r="J562" s="1"/>
  <c r="J311"/>
  <c r="J315"/>
  <c r="J319"/>
  <c r="J323"/>
  <c r="J327"/>
  <c r="J331"/>
  <c r="J335"/>
  <c r="J339"/>
  <c r="J343"/>
  <c r="J347"/>
  <c r="J351"/>
  <c r="J355"/>
  <c r="J359"/>
  <c r="J363"/>
  <c r="J367"/>
  <c r="J371"/>
  <c r="J373"/>
  <c r="J375"/>
  <c r="J377"/>
  <c r="J379"/>
  <c r="I381"/>
  <c r="J381" s="1"/>
  <c r="I385"/>
  <c r="J385" s="1"/>
  <c r="I389"/>
  <c r="J389" s="1"/>
  <c r="I393"/>
  <c r="J393" s="1"/>
  <c r="I397"/>
  <c r="J397" s="1"/>
  <c r="I401"/>
  <c r="J401" s="1"/>
  <c r="I405"/>
  <c r="J405" s="1"/>
  <c r="I409"/>
  <c r="J409" s="1"/>
  <c r="I413"/>
  <c r="J413" s="1"/>
  <c r="I417"/>
  <c r="J417" s="1"/>
  <c r="I421"/>
  <c r="J421" s="1"/>
  <c r="I425"/>
  <c r="J425" s="1"/>
  <c r="I429"/>
  <c r="J429" s="1"/>
  <c r="I433"/>
  <c r="J433" s="1"/>
  <c r="I437"/>
  <c r="J437" s="1"/>
  <c r="I441"/>
  <c r="J441" s="1"/>
  <c r="I445"/>
  <c r="J445" s="1"/>
  <c r="I449"/>
  <c r="J449" s="1"/>
  <c r="I453"/>
  <c r="J453" s="1"/>
  <c r="I457"/>
  <c r="J457" s="1"/>
  <c r="I461"/>
  <c r="J461" s="1"/>
  <c r="I465"/>
  <c r="J465" s="1"/>
  <c r="I469"/>
  <c r="J469" s="1"/>
  <c r="I473"/>
  <c r="J473" s="1"/>
  <c r="I477"/>
  <c r="J477" s="1"/>
  <c r="I481"/>
  <c r="J481" s="1"/>
  <c r="I485"/>
  <c r="J485" s="1"/>
  <c r="I489"/>
  <c r="J489" s="1"/>
  <c r="I493"/>
  <c r="J493" s="1"/>
  <c r="I497"/>
  <c r="J497" s="1"/>
  <c r="I501"/>
  <c r="J501" s="1"/>
  <c r="I505"/>
  <c r="J505" s="1"/>
  <c r="I509"/>
  <c r="J509" s="1"/>
  <c r="I513"/>
  <c r="J513" s="1"/>
  <c r="I517"/>
  <c r="J517" s="1"/>
  <c r="I521"/>
  <c r="J521" s="1"/>
  <c r="I525"/>
  <c r="J525" s="1"/>
  <c r="I529"/>
  <c r="J529" s="1"/>
  <c r="I533"/>
  <c r="J533" s="1"/>
  <c r="I537"/>
  <c r="J537" s="1"/>
  <c r="I541"/>
  <c r="J541" s="1"/>
  <c r="I545"/>
  <c r="J545" s="1"/>
  <c r="I549"/>
  <c r="J549" s="1"/>
  <c r="I553"/>
  <c r="J553" s="1"/>
  <c r="I557"/>
  <c r="J557" s="1"/>
  <c r="I561"/>
  <c r="J561" s="1"/>
  <c r="I384"/>
  <c r="J384" s="1"/>
  <c r="I388"/>
  <c r="J388" s="1"/>
  <c r="I392"/>
  <c r="J392" s="1"/>
  <c r="I396"/>
  <c r="J396" s="1"/>
  <c r="I400"/>
  <c r="J400" s="1"/>
  <c r="I404"/>
  <c r="J404" s="1"/>
  <c r="I408"/>
  <c r="J408" s="1"/>
  <c r="I412"/>
  <c r="J412" s="1"/>
  <c r="I416"/>
  <c r="J416" s="1"/>
  <c r="I420"/>
  <c r="J420" s="1"/>
  <c r="I424"/>
  <c r="J424" s="1"/>
  <c r="I428"/>
  <c r="J428" s="1"/>
  <c r="I432"/>
  <c r="J432" s="1"/>
  <c r="I436"/>
  <c r="J436" s="1"/>
  <c r="I440"/>
  <c r="J440" s="1"/>
  <c r="I444"/>
  <c r="J444" s="1"/>
  <c r="I448"/>
  <c r="J448" s="1"/>
  <c r="I452"/>
  <c r="J452" s="1"/>
  <c r="I456"/>
  <c r="J456" s="1"/>
  <c r="I460"/>
  <c r="J460" s="1"/>
  <c r="I464"/>
  <c r="J464" s="1"/>
  <c r="I468"/>
  <c r="J468" s="1"/>
  <c r="I472"/>
  <c r="J472" s="1"/>
  <c r="I476"/>
  <c r="J476" s="1"/>
  <c r="I480"/>
  <c r="J480" s="1"/>
  <c r="I484"/>
  <c r="J484" s="1"/>
  <c r="I488"/>
  <c r="J488" s="1"/>
  <c r="I492"/>
  <c r="J492" s="1"/>
  <c r="I496"/>
  <c r="J496" s="1"/>
  <c r="I500"/>
  <c r="J500" s="1"/>
  <c r="I504"/>
  <c r="J504" s="1"/>
  <c r="I508"/>
  <c r="J508" s="1"/>
  <c r="I512"/>
  <c r="J512" s="1"/>
  <c r="I516"/>
  <c r="J516" s="1"/>
  <c r="I520"/>
  <c r="J520" s="1"/>
  <c r="I524"/>
  <c r="J524" s="1"/>
  <c r="I528"/>
  <c r="J528" s="1"/>
  <c r="I532"/>
  <c r="J532" s="1"/>
  <c r="I536"/>
  <c r="J536" s="1"/>
  <c r="I540"/>
  <c r="J540" s="1"/>
  <c r="I544"/>
  <c r="J544" s="1"/>
  <c r="I548"/>
  <c r="J548" s="1"/>
  <c r="I552"/>
  <c r="J552" s="1"/>
  <c r="I556"/>
  <c r="J556" s="1"/>
  <c r="I560"/>
  <c r="J560" s="1"/>
  <c r="H2"/>
  <c r="J408" i="6"/>
  <c r="J301"/>
  <c r="J305"/>
  <c r="J2"/>
  <c r="I275" i="5"/>
  <c r="J275" s="1"/>
  <c r="I279"/>
  <c r="J279" s="1"/>
  <c r="I283"/>
  <c r="J283" s="1"/>
  <c r="I287"/>
  <c r="J287" s="1"/>
  <c r="I291"/>
  <c r="J291" s="1"/>
  <c r="I295"/>
  <c r="J295" s="1"/>
  <c r="I299"/>
  <c r="J299" s="1"/>
  <c r="I303"/>
  <c r="J303" s="1"/>
  <c r="I307"/>
  <c r="J307" s="1"/>
  <c r="I311"/>
  <c r="J311" s="1"/>
  <c r="I316"/>
  <c r="J316" s="1"/>
  <c r="I327"/>
  <c r="J327" s="1"/>
  <c r="I332"/>
  <c r="J332" s="1"/>
  <c r="I343"/>
  <c r="J343" s="1"/>
  <c r="I348"/>
  <c r="J348" s="1"/>
  <c r="I359"/>
  <c r="J359" s="1"/>
  <c r="I364"/>
  <c r="J364" s="1"/>
  <c r="I371"/>
  <c r="J371" s="1"/>
  <c r="I379"/>
  <c r="J379" s="1"/>
  <c r="I387"/>
  <c r="J387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8"/>
  <c r="J92"/>
  <c r="J96"/>
  <c r="J100"/>
  <c r="J104"/>
  <c r="J108"/>
  <c r="J112"/>
  <c r="J116"/>
  <c r="J120"/>
  <c r="J124"/>
  <c r="J128"/>
  <c r="J132"/>
  <c r="J136"/>
  <c r="J140"/>
  <c r="J144"/>
  <c r="J148"/>
  <c r="J152"/>
  <c r="J156"/>
  <c r="J160"/>
  <c r="J164"/>
  <c r="J168"/>
  <c r="J172"/>
  <c r="J176"/>
  <c r="J180"/>
  <c r="J184"/>
  <c r="J188"/>
  <c r="J191"/>
  <c r="J193"/>
  <c r="J195"/>
  <c r="J197"/>
  <c r="J199"/>
  <c r="J201"/>
  <c r="J203"/>
  <c r="J205"/>
  <c r="J207"/>
  <c r="J209"/>
  <c r="J211"/>
  <c r="J213"/>
  <c r="J215"/>
  <c r="J217"/>
  <c r="J219"/>
  <c r="J221"/>
  <c r="J223"/>
  <c r="J225"/>
  <c r="J227"/>
  <c r="J229"/>
  <c r="J231"/>
  <c r="J233"/>
  <c r="J235"/>
  <c r="J237"/>
  <c r="J239"/>
  <c r="J241"/>
  <c r="J243"/>
  <c r="J245"/>
  <c r="J247"/>
  <c r="J249"/>
  <c r="J251"/>
  <c r="J253"/>
  <c r="J255"/>
  <c r="J257"/>
  <c r="J259"/>
  <c r="J261"/>
  <c r="J263"/>
  <c r="J265"/>
  <c r="J267"/>
  <c r="J269"/>
  <c r="J271"/>
  <c r="I274"/>
  <c r="J274" s="1"/>
  <c r="I278"/>
  <c r="J278"/>
  <c r="I282"/>
  <c r="J282" s="1"/>
  <c r="I286"/>
  <c r="J286"/>
  <c r="I290"/>
  <c r="J290" s="1"/>
  <c r="I294"/>
  <c r="J294"/>
  <c r="I298"/>
  <c r="J298" s="1"/>
  <c r="I302"/>
  <c r="J302"/>
  <c r="I306"/>
  <c r="J306" s="1"/>
  <c r="I310"/>
  <c r="J310"/>
  <c r="I315"/>
  <c r="J315" s="1"/>
  <c r="I320"/>
  <c r="J320"/>
  <c r="I331"/>
  <c r="J331" s="1"/>
  <c r="I336"/>
  <c r="J336"/>
  <c r="I347"/>
  <c r="J347" s="1"/>
  <c r="I352"/>
  <c r="J352"/>
  <c r="I363"/>
  <c r="J363" s="1"/>
  <c r="I368"/>
  <c r="J368"/>
  <c r="I373"/>
  <c r="J373" s="1"/>
  <c r="I381"/>
  <c r="J381"/>
  <c r="I389"/>
  <c r="J389" s="1"/>
  <c r="I273"/>
  <c r="J273"/>
  <c r="I277"/>
  <c r="J277" s="1"/>
  <c r="I281"/>
  <c r="J281"/>
  <c r="I285"/>
  <c r="J285" s="1"/>
  <c r="I289"/>
  <c r="J289"/>
  <c r="I293"/>
  <c r="J293" s="1"/>
  <c r="I297"/>
  <c r="J297"/>
  <c r="I301"/>
  <c r="J301" s="1"/>
  <c r="I305"/>
  <c r="J305"/>
  <c r="I309"/>
  <c r="J309" s="1"/>
  <c r="I319"/>
  <c r="J319"/>
  <c r="I324"/>
  <c r="J324" s="1"/>
  <c r="I335"/>
  <c r="J335"/>
  <c r="I340"/>
  <c r="J340" s="1"/>
  <c r="I351"/>
  <c r="J351"/>
  <c r="I356"/>
  <c r="J356" s="1"/>
  <c r="I367"/>
  <c r="J367"/>
  <c r="I375"/>
  <c r="J375" s="1"/>
  <c r="I383"/>
  <c r="J383"/>
  <c r="I272"/>
  <c r="J272" s="1"/>
  <c r="I276"/>
  <c r="J276"/>
  <c r="I280"/>
  <c r="J280" s="1"/>
  <c r="I284"/>
  <c r="J284"/>
  <c r="I288"/>
  <c r="J288" s="1"/>
  <c r="I292"/>
  <c r="J292"/>
  <c r="I296"/>
  <c r="J296" s="1"/>
  <c r="I300"/>
  <c r="J300"/>
  <c r="I304"/>
  <c r="J304" s="1"/>
  <c r="I308"/>
  <c r="J308"/>
  <c r="I312"/>
  <c r="J312" s="1"/>
  <c r="I323"/>
  <c r="J323"/>
  <c r="I328"/>
  <c r="J328" s="1"/>
  <c r="I339"/>
  <c r="J339"/>
  <c r="I344"/>
  <c r="J344" s="1"/>
  <c r="I355"/>
  <c r="J355"/>
  <c r="I360"/>
  <c r="J360" s="1"/>
  <c r="I377"/>
  <c r="J377"/>
  <c r="I385"/>
  <c r="J385" s="1"/>
  <c r="I390"/>
  <c r="J390"/>
  <c r="I394"/>
  <c r="J394" s="1"/>
  <c r="I398"/>
  <c r="J398"/>
  <c r="I402"/>
  <c r="J402" s="1"/>
  <c r="I406"/>
  <c r="J406"/>
  <c r="I410"/>
  <c r="J410" s="1"/>
  <c r="I414"/>
  <c r="J414"/>
  <c r="I418"/>
  <c r="J418" s="1"/>
  <c r="I422"/>
  <c r="J422"/>
  <c r="I426"/>
  <c r="J426" s="1"/>
  <c r="I430"/>
  <c r="J430"/>
  <c r="I434"/>
  <c r="J434" s="1"/>
  <c r="I438"/>
  <c r="J438"/>
  <c r="I442"/>
  <c r="J442" s="1"/>
  <c r="I446"/>
  <c r="J446"/>
  <c r="I450"/>
  <c r="J450" s="1"/>
  <c r="I454"/>
  <c r="J454"/>
  <c r="I458"/>
  <c r="J458" s="1"/>
  <c r="I462"/>
  <c r="J462"/>
  <c r="I466"/>
  <c r="J466" s="1"/>
  <c r="I470"/>
  <c r="J470"/>
  <c r="I474"/>
  <c r="J474" s="1"/>
  <c r="I478"/>
  <c r="J478"/>
  <c r="I482"/>
  <c r="J482" s="1"/>
  <c r="I486"/>
  <c r="J486"/>
  <c r="I490"/>
  <c r="J490" s="1"/>
  <c r="I494"/>
  <c r="J494"/>
  <c r="I498"/>
  <c r="J498" s="1"/>
  <c r="I502"/>
  <c r="J502"/>
  <c r="I506"/>
  <c r="J506" s="1"/>
  <c r="I510"/>
  <c r="J510"/>
  <c r="I514"/>
  <c r="J514" s="1"/>
  <c r="I518"/>
  <c r="J518"/>
  <c r="I522"/>
  <c r="J522" s="1"/>
  <c r="I526"/>
  <c r="J526"/>
  <c r="I530"/>
  <c r="J530" s="1"/>
  <c r="I534"/>
  <c r="J534"/>
  <c r="I538"/>
  <c r="J538" s="1"/>
  <c r="I542"/>
  <c r="J542"/>
  <c r="I546"/>
  <c r="J546" s="1"/>
  <c r="I550"/>
  <c r="J550"/>
  <c r="I554"/>
  <c r="J554" s="1"/>
  <c r="I558"/>
  <c r="J558"/>
  <c r="I562"/>
  <c r="J562" s="1"/>
  <c r="I566"/>
  <c r="J566"/>
  <c r="I393"/>
  <c r="J393" s="1"/>
  <c r="I397"/>
  <c r="J397"/>
  <c r="I401"/>
  <c r="J401" s="1"/>
  <c r="I405"/>
  <c r="J405"/>
  <c r="I409"/>
  <c r="J409" s="1"/>
  <c r="I413"/>
  <c r="J413"/>
  <c r="I417"/>
  <c r="J417" s="1"/>
  <c r="I421"/>
  <c r="J421"/>
  <c r="I425"/>
  <c r="J425" s="1"/>
  <c r="I429"/>
  <c r="J429"/>
  <c r="I433"/>
  <c r="J433" s="1"/>
  <c r="I437"/>
  <c r="J437"/>
  <c r="I441"/>
  <c r="J441" s="1"/>
  <c r="I445"/>
  <c r="J445"/>
  <c r="I449"/>
  <c r="J449" s="1"/>
  <c r="I453"/>
  <c r="J453"/>
  <c r="I457"/>
  <c r="J457" s="1"/>
  <c r="I461"/>
  <c r="J461"/>
  <c r="I465"/>
  <c r="J465" s="1"/>
  <c r="I469"/>
  <c r="J469"/>
  <c r="I473"/>
  <c r="J473" s="1"/>
  <c r="I477"/>
  <c r="J477"/>
  <c r="I481"/>
  <c r="J481" s="1"/>
  <c r="I485"/>
  <c r="J485"/>
  <c r="I489"/>
  <c r="J489" s="1"/>
  <c r="I493"/>
  <c r="J493"/>
  <c r="I497"/>
  <c r="J497" s="1"/>
  <c r="I501"/>
  <c r="J501"/>
  <c r="I505"/>
  <c r="J505" s="1"/>
  <c r="I509"/>
  <c r="J509"/>
  <c r="I513"/>
  <c r="J513" s="1"/>
  <c r="I517"/>
  <c r="J517"/>
  <c r="I521"/>
  <c r="J521" s="1"/>
  <c r="I525"/>
  <c r="J525"/>
  <c r="I529"/>
  <c r="J529" s="1"/>
  <c r="I533"/>
  <c r="J533"/>
  <c r="I537"/>
  <c r="J537" s="1"/>
  <c r="I541"/>
  <c r="J541"/>
  <c r="I545"/>
  <c r="J545" s="1"/>
  <c r="I549"/>
  <c r="J549"/>
  <c r="I553"/>
  <c r="J553" s="1"/>
  <c r="I557"/>
  <c r="J557"/>
  <c r="I561"/>
  <c r="J561" s="1"/>
  <c r="I565"/>
  <c r="J565"/>
  <c r="J313"/>
  <c r="J317"/>
  <c r="J321"/>
  <c r="J325"/>
  <c r="J329"/>
  <c r="J333"/>
  <c r="J337"/>
  <c r="J341"/>
  <c r="J345"/>
  <c r="J349"/>
  <c r="J353"/>
  <c r="J357"/>
  <c r="J361"/>
  <c r="J365"/>
  <c r="J369"/>
  <c r="I392"/>
  <c r="J392" s="1"/>
  <c r="I396"/>
  <c r="J396"/>
  <c r="I400"/>
  <c r="J400" s="1"/>
  <c r="I404"/>
  <c r="J404"/>
  <c r="I408"/>
  <c r="J408" s="1"/>
  <c r="I412"/>
  <c r="J412"/>
  <c r="I416"/>
  <c r="J416" s="1"/>
  <c r="I420"/>
  <c r="J420"/>
  <c r="I424"/>
  <c r="J424" s="1"/>
  <c r="I428"/>
  <c r="J428"/>
  <c r="I432"/>
  <c r="J432" s="1"/>
  <c r="I436"/>
  <c r="J436"/>
  <c r="I440"/>
  <c r="J440" s="1"/>
  <c r="I444"/>
  <c r="J444"/>
  <c r="I448"/>
  <c r="J448" s="1"/>
  <c r="I452"/>
  <c r="J452"/>
  <c r="I456"/>
  <c r="J456" s="1"/>
  <c r="I460"/>
  <c r="J460"/>
  <c r="I464"/>
  <c r="J464" s="1"/>
  <c r="I468"/>
  <c r="J468"/>
  <c r="I472"/>
  <c r="J472" s="1"/>
  <c r="I476"/>
  <c r="J476"/>
  <c r="I480"/>
  <c r="J480" s="1"/>
  <c r="I484"/>
  <c r="J484"/>
  <c r="I488"/>
  <c r="J488" s="1"/>
  <c r="I492"/>
  <c r="J492"/>
  <c r="I496"/>
  <c r="J496" s="1"/>
  <c r="I500"/>
  <c r="J500"/>
  <c r="I504"/>
  <c r="J504" s="1"/>
  <c r="I508"/>
  <c r="J508"/>
  <c r="I512"/>
  <c r="J512" s="1"/>
  <c r="I516"/>
  <c r="J516"/>
  <c r="I520"/>
  <c r="J520" s="1"/>
  <c r="I524"/>
  <c r="J524"/>
  <c r="I528"/>
  <c r="J528" s="1"/>
  <c r="I532"/>
  <c r="J532"/>
  <c r="I536"/>
  <c r="J536" s="1"/>
  <c r="I540"/>
  <c r="J540"/>
  <c r="I544"/>
  <c r="J544" s="1"/>
  <c r="I548"/>
  <c r="J548"/>
  <c r="I552"/>
  <c r="J552" s="1"/>
  <c r="I556"/>
  <c r="J556"/>
  <c r="I560"/>
  <c r="J560" s="1"/>
  <c r="I564"/>
  <c r="J564"/>
  <c r="I370"/>
  <c r="J370" s="1"/>
  <c r="I372"/>
  <c r="J372"/>
  <c r="I374"/>
  <c r="J374" s="1"/>
  <c r="I376"/>
  <c r="J376"/>
  <c r="I378"/>
  <c r="J378" s="1"/>
  <c r="I380"/>
  <c r="J380"/>
  <c r="I382"/>
  <c r="J382" s="1"/>
  <c r="I384"/>
  <c r="J384"/>
  <c r="I386"/>
  <c r="J386" s="1"/>
  <c r="I388"/>
  <c r="J388"/>
  <c r="I391"/>
  <c r="J391" s="1"/>
  <c r="I395"/>
  <c r="J395"/>
  <c r="I399"/>
  <c r="J399" s="1"/>
  <c r="I403"/>
  <c r="J403"/>
  <c r="I407"/>
  <c r="J407" s="1"/>
  <c r="I411"/>
  <c r="J411"/>
  <c r="I415"/>
  <c r="J415" s="1"/>
  <c r="I419"/>
  <c r="J419"/>
  <c r="I423"/>
  <c r="J423" s="1"/>
  <c r="I427"/>
  <c r="J427"/>
  <c r="I431"/>
  <c r="J431" s="1"/>
  <c r="I435"/>
  <c r="J435"/>
  <c r="I439"/>
  <c r="J439" s="1"/>
  <c r="I443"/>
  <c r="J443"/>
  <c r="I447"/>
  <c r="J447" s="1"/>
  <c r="I451"/>
  <c r="J451"/>
  <c r="I455"/>
  <c r="J455" s="1"/>
  <c r="I459"/>
  <c r="J459"/>
  <c r="I463"/>
  <c r="J463" s="1"/>
  <c r="I467"/>
  <c r="J467"/>
  <c r="I471"/>
  <c r="J471" s="1"/>
  <c r="I475"/>
  <c r="J475"/>
  <c r="I479"/>
  <c r="J479" s="1"/>
  <c r="I483"/>
  <c r="J483"/>
  <c r="I487"/>
  <c r="J487" s="1"/>
  <c r="I491"/>
  <c r="J491"/>
  <c r="I495"/>
  <c r="J495" s="1"/>
  <c r="I499"/>
  <c r="J499"/>
  <c r="I503"/>
  <c r="J503" s="1"/>
  <c r="I507"/>
  <c r="J507"/>
  <c r="I511"/>
  <c r="J511" s="1"/>
  <c r="I515"/>
  <c r="J515"/>
  <c r="I519"/>
  <c r="J519" s="1"/>
  <c r="I523"/>
  <c r="J523"/>
  <c r="I527"/>
  <c r="J527" s="1"/>
  <c r="I531"/>
  <c r="J531"/>
  <c r="I535"/>
  <c r="J535" s="1"/>
  <c r="I539"/>
  <c r="J539"/>
  <c r="I543"/>
  <c r="J543" s="1"/>
  <c r="I547"/>
  <c r="J547"/>
  <c r="I551"/>
  <c r="J551" s="1"/>
  <c r="I555"/>
  <c r="J555"/>
  <c r="I559"/>
  <c r="J559" s="1"/>
  <c r="I563"/>
  <c r="J563"/>
  <c r="I2"/>
  <c r="J2" s="1"/>
  <c r="I317" i="4"/>
  <c r="J317" s="1"/>
  <c r="I322"/>
  <c r="J322"/>
  <c r="I333"/>
  <c r="J333" s="1"/>
  <c r="I338"/>
  <c r="J338"/>
  <c r="I349"/>
  <c r="J349" s="1"/>
  <c r="I354"/>
  <c r="J354"/>
  <c r="I365"/>
  <c r="J365" s="1"/>
  <c r="I370"/>
  <c r="J370"/>
  <c r="I381"/>
  <c r="J381" s="1"/>
  <c r="I384"/>
  <c r="J384"/>
  <c r="I392"/>
  <c r="J392" s="1"/>
  <c r="I400"/>
  <c r="J400"/>
  <c r="I408"/>
  <c r="J408" s="1"/>
  <c r="I416"/>
  <c r="J416"/>
  <c r="I424"/>
  <c r="J424" s="1"/>
  <c r="I432"/>
  <c r="J432"/>
  <c r="I321"/>
  <c r="J321" s="1"/>
  <c r="I326"/>
  <c r="J326"/>
  <c r="I337"/>
  <c r="J337" s="1"/>
  <c r="I342"/>
  <c r="J342"/>
  <c r="I353"/>
  <c r="J353" s="1"/>
  <c r="I358"/>
  <c r="J358"/>
  <c r="I369"/>
  <c r="J369" s="1"/>
  <c r="I374"/>
  <c r="J374"/>
  <c r="I386"/>
  <c r="J386" s="1"/>
  <c r="I394"/>
  <c r="J394"/>
  <c r="I402"/>
  <c r="J402" s="1"/>
  <c r="I410"/>
  <c r="J410"/>
  <c r="I418"/>
  <c r="J418" s="1"/>
  <c r="I426"/>
  <c r="J426"/>
  <c r="I434"/>
  <c r="J434" s="1"/>
  <c r="I314"/>
  <c r="J314"/>
  <c r="I325"/>
  <c r="J325" s="1"/>
  <c r="I330"/>
  <c r="J330"/>
  <c r="I341"/>
  <c r="J341" s="1"/>
  <c r="I346"/>
  <c r="J346"/>
  <c r="I357"/>
  <c r="J357" s="1"/>
  <c r="I362"/>
  <c r="J362"/>
  <c r="I373"/>
  <c r="J373" s="1"/>
  <c r="I378"/>
  <c r="J378"/>
  <c r="I388"/>
  <c r="J388" s="1"/>
  <c r="I396"/>
  <c r="J396"/>
  <c r="I404"/>
  <c r="J404" s="1"/>
  <c r="I412"/>
  <c r="J412"/>
  <c r="I420"/>
  <c r="J420" s="1"/>
  <c r="I428"/>
  <c r="J428"/>
  <c r="I313"/>
  <c r="J313" s="1"/>
  <c r="I318"/>
  <c r="J318"/>
  <c r="I329"/>
  <c r="J329" s="1"/>
  <c r="I334"/>
  <c r="J334"/>
  <c r="I345"/>
  <c r="J345" s="1"/>
  <c r="I350"/>
  <c r="J350"/>
  <c r="I361"/>
  <c r="J361" s="1"/>
  <c r="I366"/>
  <c r="J366"/>
  <c r="I377"/>
  <c r="J377" s="1"/>
  <c r="I382"/>
  <c r="J382"/>
  <c r="I390"/>
  <c r="J390" s="1"/>
  <c r="I398"/>
  <c r="J398"/>
  <c r="I406"/>
  <c r="J406" s="1"/>
  <c r="I414"/>
  <c r="J414"/>
  <c r="I422"/>
  <c r="J422" s="1"/>
  <c r="I430"/>
  <c r="J430"/>
  <c r="I435"/>
  <c r="J435" s="1"/>
  <c r="I439"/>
  <c r="J439"/>
  <c r="I443"/>
  <c r="J443" s="1"/>
  <c r="I447"/>
  <c r="J447"/>
  <c r="I451"/>
  <c r="J451" s="1"/>
  <c r="I455"/>
  <c r="J455"/>
  <c r="I459"/>
  <c r="J459" s="1"/>
  <c r="I463"/>
  <c r="J463"/>
  <c r="I467"/>
  <c r="J467" s="1"/>
  <c r="I471"/>
  <c r="J471"/>
  <c r="I475"/>
  <c r="J475" s="1"/>
  <c r="I479"/>
  <c r="J479"/>
  <c r="I483"/>
  <c r="J483" s="1"/>
  <c r="I487"/>
  <c r="J487"/>
  <c r="I491"/>
  <c r="J491" s="1"/>
  <c r="I495"/>
  <c r="J495"/>
  <c r="I499"/>
  <c r="J499" s="1"/>
  <c r="I503"/>
  <c r="J503"/>
  <c r="I507"/>
  <c r="J507" s="1"/>
  <c r="I511"/>
  <c r="J511"/>
  <c r="I515"/>
  <c r="J515" s="1"/>
  <c r="I519"/>
  <c r="J519"/>
  <c r="I523"/>
  <c r="J523" s="1"/>
  <c r="I527"/>
  <c r="J527"/>
  <c r="I531"/>
  <c r="J531" s="1"/>
  <c r="I535"/>
  <c r="J535"/>
  <c r="I539"/>
  <c r="J539" s="1"/>
  <c r="I543"/>
  <c r="J543"/>
  <c r="I547"/>
  <c r="J547" s="1"/>
  <c r="I551"/>
  <c r="J551"/>
  <c r="I555"/>
  <c r="J555" s="1"/>
  <c r="I559"/>
  <c r="J559"/>
  <c r="I563"/>
  <c r="J563" s="1"/>
  <c r="I567"/>
  <c r="J567"/>
  <c r="I438"/>
  <c r="J438" s="1"/>
  <c r="I442"/>
  <c r="J442"/>
  <c r="I446"/>
  <c r="J446" s="1"/>
  <c r="I450"/>
  <c r="J450"/>
  <c r="I454"/>
  <c r="J454" s="1"/>
  <c r="I458"/>
  <c r="J458"/>
  <c r="I462"/>
  <c r="J462" s="1"/>
  <c r="I466"/>
  <c r="J466"/>
  <c r="I470"/>
  <c r="J470" s="1"/>
  <c r="I474"/>
  <c r="J474"/>
  <c r="I478"/>
  <c r="J478" s="1"/>
  <c r="I482"/>
  <c r="J482"/>
  <c r="I486"/>
  <c r="J486" s="1"/>
  <c r="I490"/>
  <c r="J490"/>
  <c r="I494"/>
  <c r="J494" s="1"/>
  <c r="I498"/>
  <c r="J498"/>
  <c r="I502"/>
  <c r="J502" s="1"/>
  <c r="I506"/>
  <c r="J506"/>
  <c r="I510"/>
  <c r="J510" s="1"/>
  <c r="I514"/>
  <c r="J514"/>
  <c r="I518"/>
  <c r="J518" s="1"/>
  <c r="I522"/>
  <c r="J522"/>
  <c r="I526"/>
  <c r="J526" s="1"/>
  <c r="I530"/>
  <c r="J530"/>
  <c r="I534"/>
  <c r="J534" s="1"/>
  <c r="I538"/>
  <c r="J538"/>
  <c r="I542"/>
  <c r="J542" s="1"/>
  <c r="I546"/>
  <c r="J546"/>
  <c r="I550"/>
  <c r="J550" s="1"/>
  <c r="I554"/>
  <c r="J554"/>
  <c r="I558"/>
  <c r="J558" s="1"/>
  <c r="I562"/>
  <c r="J562"/>
  <c r="I566"/>
  <c r="J566" s="1"/>
  <c r="J315"/>
  <c r="J319"/>
  <c r="J323"/>
  <c r="J327"/>
  <c r="J331"/>
  <c r="J335"/>
  <c r="J339"/>
  <c r="J343"/>
  <c r="J347"/>
  <c r="J351"/>
  <c r="J355"/>
  <c r="J359"/>
  <c r="J363"/>
  <c r="J367"/>
  <c r="J371"/>
  <c r="J375"/>
  <c r="J379"/>
  <c r="I437"/>
  <c r="J437" s="1"/>
  <c r="I441"/>
  <c r="J441"/>
  <c r="I445"/>
  <c r="J445" s="1"/>
  <c r="I449"/>
  <c r="J449"/>
  <c r="I453"/>
  <c r="J453" s="1"/>
  <c r="I457"/>
  <c r="J457"/>
  <c r="I461"/>
  <c r="J461" s="1"/>
  <c r="I465"/>
  <c r="J465"/>
  <c r="I469"/>
  <c r="J469" s="1"/>
  <c r="I473"/>
  <c r="J473"/>
  <c r="I477"/>
  <c r="J477" s="1"/>
  <c r="I481"/>
  <c r="J481"/>
  <c r="I485"/>
  <c r="J485" s="1"/>
  <c r="I489"/>
  <c r="J489"/>
  <c r="I493"/>
  <c r="J493" s="1"/>
  <c r="I497"/>
  <c r="J497"/>
  <c r="I501"/>
  <c r="J501" s="1"/>
  <c r="I505"/>
  <c r="J505"/>
  <c r="I509"/>
  <c r="J509" s="1"/>
  <c r="I513"/>
  <c r="J513"/>
  <c r="I517"/>
  <c r="J517" s="1"/>
  <c r="I521"/>
  <c r="J521"/>
  <c r="I525"/>
  <c r="J525" s="1"/>
  <c r="I529"/>
  <c r="J529"/>
  <c r="I533"/>
  <c r="J533" s="1"/>
  <c r="I537"/>
  <c r="J537"/>
  <c r="I541"/>
  <c r="J541" s="1"/>
  <c r="I545"/>
  <c r="J545"/>
  <c r="I549"/>
  <c r="J549" s="1"/>
  <c r="I553"/>
  <c r="J553"/>
  <c r="I557"/>
  <c r="J557" s="1"/>
  <c r="I561"/>
  <c r="J561"/>
  <c r="I565"/>
  <c r="J565" s="1"/>
  <c r="I383"/>
  <c r="J383"/>
  <c r="I385"/>
  <c r="J385" s="1"/>
  <c r="I387"/>
  <c r="J387"/>
  <c r="I389"/>
  <c r="J389" s="1"/>
  <c r="I391"/>
  <c r="J391"/>
  <c r="I393"/>
  <c r="J393" s="1"/>
  <c r="I395"/>
  <c r="J395"/>
  <c r="I397"/>
  <c r="J397" s="1"/>
  <c r="I399"/>
  <c r="J399"/>
  <c r="I401"/>
  <c r="J401" s="1"/>
  <c r="I403"/>
  <c r="J403"/>
  <c r="I405"/>
  <c r="J405" s="1"/>
  <c r="I407"/>
  <c r="J407"/>
  <c r="I409"/>
  <c r="J409" s="1"/>
  <c r="I411"/>
  <c r="J411"/>
  <c r="I413"/>
  <c r="J413" s="1"/>
  <c r="I415"/>
  <c r="J415"/>
  <c r="I417"/>
  <c r="J417" s="1"/>
  <c r="I419"/>
  <c r="J419"/>
  <c r="I421"/>
  <c r="J421" s="1"/>
  <c r="I423"/>
  <c r="J423"/>
  <c r="I425"/>
  <c r="J425" s="1"/>
  <c r="I427"/>
  <c r="J427"/>
  <c r="I429"/>
  <c r="J429" s="1"/>
  <c r="I431"/>
  <c r="J431"/>
  <c r="I433"/>
  <c r="J433" s="1"/>
  <c r="I436"/>
  <c r="J436"/>
  <c r="I440"/>
  <c r="J440" s="1"/>
  <c r="I444"/>
  <c r="J444"/>
  <c r="I448"/>
  <c r="J448" s="1"/>
  <c r="I452"/>
  <c r="J452"/>
  <c r="I456"/>
  <c r="J456" s="1"/>
  <c r="I460"/>
  <c r="J460"/>
  <c r="I464"/>
  <c r="J464" s="1"/>
  <c r="I468"/>
  <c r="J468"/>
  <c r="I472"/>
  <c r="J472" s="1"/>
  <c r="I476"/>
  <c r="J476"/>
  <c r="I480"/>
  <c r="J480" s="1"/>
  <c r="I484"/>
  <c r="J484"/>
  <c r="I488"/>
  <c r="J488" s="1"/>
  <c r="I492"/>
  <c r="J492"/>
  <c r="I496"/>
  <c r="J496" s="1"/>
  <c r="I500"/>
  <c r="J500"/>
  <c r="I504"/>
  <c r="J504" s="1"/>
  <c r="I508"/>
  <c r="J508"/>
  <c r="I512"/>
  <c r="J512" s="1"/>
  <c r="I516"/>
  <c r="J516"/>
  <c r="I520"/>
  <c r="J520" s="1"/>
  <c r="I524"/>
  <c r="J524"/>
  <c r="I528"/>
  <c r="J528" s="1"/>
  <c r="I532"/>
  <c r="J532"/>
  <c r="I536"/>
  <c r="J536" s="1"/>
  <c r="I540"/>
  <c r="J540"/>
  <c r="I544"/>
  <c r="J544" s="1"/>
  <c r="I548"/>
  <c r="J548"/>
  <c r="I552"/>
  <c r="J552" s="1"/>
  <c r="I556"/>
  <c r="J556"/>
  <c r="I560"/>
  <c r="J560" s="1"/>
  <c r="I564"/>
  <c r="J564"/>
  <c r="H2"/>
  <c r="G235" i="1"/>
  <c r="H235"/>
  <c r="G239"/>
  <c r="H239"/>
  <c r="G251"/>
  <c r="H251"/>
  <c r="G255"/>
  <c r="H255"/>
  <c r="G263"/>
  <c r="H263" s="1"/>
  <c r="G267"/>
  <c r="H267"/>
  <c r="G271"/>
  <c r="H271"/>
  <c r="G275"/>
  <c r="H275"/>
  <c r="G279"/>
  <c r="H279" s="1"/>
  <c r="G283"/>
  <c r="H283"/>
  <c r="G287"/>
  <c r="H287"/>
  <c r="G291"/>
  <c r="H291"/>
  <c r="G295"/>
  <c r="H295" s="1"/>
  <c r="G299"/>
  <c r="H299"/>
  <c r="G303"/>
  <c r="H303"/>
  <c r="G307"/>
  <c r="H307"/>
  <c r="G311"/>
  <c r="H311" s="1"/>
  <c r="G371"/>
  <c r="H371"/>
  <c r="I371" s="1"/>
  <c r="G375"/>
  <c r="H375" s="1"/>
  <c r="G379"/>
  <c r="H379" s="1"/>
  <c r="G383"/>
  <c r="H383" s="1"/>
  <c r="G387"/>
  <c r="H387"/>
  <c r="G391"/>
  <c r="H391"/>
  <c r="G395"/>
  <c r="H395"/>
  <c r="G399"/>
  <c r="H399"/>
  <c r="G403"/>
  <c r="H403"/>
  <c r="G407"/>
  <c r="H407"/>
  <c r="G411"/>
  <c r="H411"/>
  <c r="G415"/>
  <c r="H415"/>
  <c r="G419"/>
  <c r="H419"/>
  <c r="G423"/>
  <c r="H423"/>
  <c r="G427"/>
  <c r="H427"/>
  <c r="G431"/>
  <c r="H431"/>
  <c r="G435"/>
  <c r="H435"/>
  <c r="G439"/>
  <c r="H439"/>
  <c r="G443"/>
  <c r="H443"/>
  <c r="G447"/>
  <c r="H447"/>
  <c r="G451"/>
  <c r="H451"/>
  <c r="G455"/>
  <c r="H455"/>
  <c r="G459"/>
  <c r="H459"/>
  <c r="G463"/>
  <c r="H463"/>
  <c r="G467"/>
  <c r="H467"/>
  <c r="G471"/>
  <c r="H471"/>
  <c r="G475"/>
  <c r="H475"/>
  <c r="G479"/>
  <c r="H479"/>
  <c r="G483"/>
  <c r="H483"/>
  <c r="G487"/>
  <c r="H487"/>
  <c r="G491"/>
  <c r="H491"/>
  <c r="G495"/>
  <c r="H495"/>
  <c r="G499"/>
  <c r="H499"/>
  <c r="G503"/>
  <c r="H503"/>
  <c r="G507"/>
  <c r="H507"/>
  <c r="G511"/>
  <c r="H511"/>
  <c r="G515"/>
  <c r="H515"/>
  <c r="G519"/>
  <c r="H519"/>
  <c r="G523"/>
  <c r="H523"/>
  <c r="G527"/>
  <c r="H527"/>
  <c r="G531"/>
  <c r="H531"/>
  <c r="G535"/>
  <c r="H535"/>
  <c r="H167"/>
  <c r="H175"/>
  <c r="H183"/>
  <c r="H191"/>
  <c r="H199"/>
  <c r="H215"/>
  <c r="H11"/>
  <c r="I11" s="1"/>
  <c r="H13"/>
  <c r="I13" s="1"/>
  <c r="H15"/>
  <c r="I15" s="1"/>
  <c r="H17"/>
  <c r="I17" s="1"/>
  <c r="H19"/>
  <c r="I19" s="1"/>
  <c r="H21"/>
  <c r="I21" s="1"/>
  <c r="H23"/>
  <c r="I23" s="1"/>
  <c r="H25"/>
  <c r="I25" s="1"/>
  <c r="H27"/>
  <c r="I27" s="1"/>
  <c r="H29"/>
  <c r="I29" s="1"/>
  <c r="H31"/>
  <c r="I31" s="1"/>
  <c r="H33"/>
  <c r="I33" s="1"/>
  <c r="H35"/>
  <c r="I35" s="1"/>
  <c r="H37"/>
  <c r="I37" s="1"/>
  <c r="H39"/>
  <c r="I39" s="1"/>
  <c r="H41"/>
  <c r="I41" s="1"/>
  <c r="H43"/>
  <c r="I43" s="1"/>
  <c r="H45"/>
  <c r="I45" s="1"/>
  <c r="H47"/>
  <c r="I47" s="1"/>
  <c r="H49"/>
  <c r="I49" s="1"/>
  <c r="H51"/>
  <c r="I51" s="1"/>
  <c r="H53"/>
  <c r="I53" s="1"/>
  <c r="H55"/>
  <c r="I55" s="1"/>
  <c r="H57"/>
  <c r="I57" s="1"/>
  <c r="H59"/>
  <c r="I59" s="1"/>
  <c r="H61"/>
  <c r="I61" s="1"/>
  <c r="H63"/>
  <c r="I63" s="1"/>
  <c r="H65"/>
  <c r="I65" s="1"/>
  <c r="H67"/>
  <c r="I67" s="1"/>
  <c r="H69"/>
  <c r="I69" s="1"/>
  <c r="H71"/>
  <c r="I71" s="1"/>
  <c r="H73"/>
  <c r="I73" s="1"/>
  <c r="H75"/>
  <c r="I75" s="1"/>
  <c r="H77"/>
  <c r="I77" s="1"/>
  <c r="H79"/>
  <c r="I79" s="1"/>
  <c r="H81"/>
  <c r="I81" s="1"/>
  <c r="H83"/>
  <c r="I83" s="1"/>
  <c r="H85"/>
  <c r="I85" s="1"/>
  <c r="H87"/>
  <c r="I87" s="1"/>
  <c r="H89"/>
  <c r="I89" s="1"/>
  <c r="H91"/>
  <c r="I91" s="1"/>
  <c r="H93"/>
  <c r="I93" s="1"/>
  <c r="H95"/>
  <c r="I95" s="1"/>
  <c r="H97"/>
  <c r="I97" s="1"/>
  <c r="H99"/>
  <c r="I99" s="1"/>
  <c r="H101"/>
  <c r="I101" s="1"/>
  <c r="G104"/>
  <c r="H104" s="1"/>
  <c r="H109"/>
  <c r="I109" s="1"/>
  <c r="G112"/>
  <c r="H112" s="1"/>
  <c r="H114"/>
  <c r="I114" s="1"/>
  <c r="H117"/>
  <c r="I117" s="1"/>
  <c r="H120"/>
  <c r="I120" s="1"/>
  <c r="H124"/>
  <c r="I124" s="1"/>
  <c r="H128"/>
  <c r="I128" s="1"/>
  <c r="H132"/>
  <c r="I132" s="1"/>
  <c r="H136"/>
  <c r="I136" s="1"/>
  <c r="H162"/>
  <c r="I162" s="1"/>
  <c r="G167"/>
  <c r="H176"/>
  <c r="G183"/>
  <c r="H192"/>
  <c r="G199"/>
  <c r="H208"/>
  <c r="I208" s="1"/>
  <c r="H219"/>
  <c r="G223"/>
  <c r="H223" s="1"/>
  <c r="H226"/>
  <c r="I226" s="1"/>
  <c r="J226" s="1"/>
  <c r="H234"/>
  <c r="I234" s="1"/>
  <c r="J234" s="1"/>
  <c r="H241"/>
  <c r="I241" s="1"/>
  <c r="J241" s="1"/>
  <c r="H248"/>
  <c r="I248" s="1"/>
  <c r="J248" s="1"/>
  <c r="G242"/>
  <c r="H242"/>
  <c r="I242" s="1"/>
  <c r="J242" s="1"/>
  <c r="G246"/>
  <c r="H246"/>
  <c r="I246" s="1"/>
  <c r="J246" s="1"/>
  <c r="G258"/>
  <c r="H258"/>
  <c r="I258" s="1"/>
  <c r="J258" s="1"/>
  <c r="G262"/>
  <c r="H262"/>
  <c r="I262" s="1"/>
  <c r="J262" s="1"/>
  <c r="G266"/>
  <c r="H266"/>
  <c r="I266" s="1"/>
  <c r="J266" s="1"/>
  <c r="G270"/>
  <c r="H270" s="1"/>
  <c r="I270" s="1"/>
  <c r="J270" s="1"/>
  <c r="G274"/>
  <c r="H274"/>
  <c r="I274" s="1"/>
  <c r="J274" s="1"/>
  <c r="G278"/>
  <c r="H278"/>
  <c r="I278" s="1"/>
  <c r="J278" s="1"/>
  <c r="G282"/>
  <c r="H282"/>
  <c r="I282" s="1"/>
  <c r="J282" s="1"/>
  <c r="G286"/>
  <c r="H286" s="1"/>
  <c r="I286" s="1"/>
  <c r="J286" s="1"/>
  <c r="G290"/>
  <c r="H290"/>
  <c r="I290" s="1"/>
  <c r="J290" s="1"/>
  <c r="G294"/>
  <c r="H294"/>
  <c r="I294" s="1"/>
  <c r="J294" s="1"/>
  <c r="G302"/>
  <c r="H302" s="1"/>
  <c r="I302" s="1"/>
  <c r="J302" s="1"/>
  <c r="G306"/>
  <c r="H306"/>
  <c r="I306" s="1"/>
  <c r="J306" s="1"/>
  <c r="G310"/>
  <c r="H310"/>
  <c r="I310" s="1"/>
  <c r="J310" s="1"/>
  <c r="G314"/>
  <c r="H314"/>
  <c r="I314" s="1"/>
  <c r="G318"/>
  <c r="H318"/>
  <c r="I318" s="1"/>
  <c r="G322"/>
  <c r="H322" s="1"/>
  <c r="G326"/>
  <c r="H326"/>
  <c r="I326" s="1"/>
  <c r="G330"/>
  <c r="H330" s="1"/>
  <c r="G334"/>
  <c r="H334"/>
  <c r="I334" s="1"/>
  <c r="G338"/>
  <c r="H338"/>
  <c r="I338" s="1"/>
  <c r="G342"/>
  <c r="H342"/>
  <c r="I342" s="1"/>
  <c r="G350"/>
  <c r="H350"/>
  <c r="I350" s="1"/>
  <c r="G354"/>
  <c r="H354"/>
  <c r="I354" s="1"/>
  <c r="G358"/>
  <c r="H358" s="1"/>
  <c r="G362"/>
  <c r="H362"/>
  <c r="I362" s="1"/>
  <c r="G366"/>
  <c r="H366" s="1"/>
  <c r="G370"/>
  <c r="H370"/>
  <c r="I370" s="1"/>
  <c r="G374"/>
  <c r="H374"/>
  <c r="G378"/>
  <c r="H378"/>
  <c r="G382"/>
  <c r="H382"/>
  <c r="G390"/>
  <c r="H390"/>
  <c r="I390" s="1"/>
  <c r="G398"/>
  <c r="H398"/>
  <c r="I398" s="1"/>
  <c r="G402"/>
  <c r="H402"/>
  <c r="I402" s="1"/>
  <c r="G406"/>
  <c r="H406"/>
  <c r="I406" s="1"/>
  <c r="G410"/>
  <c r="H410"/>
  <c r="I410" s="1"/>
  <c r="G414"/>
  <c r="H414"/>
  <c r="I414" s="1"/>
  <c r="G418"/>
  <c r="H418"/>
  <c r="I418" s="1"/>
  <c r="G422"/>
  <c r="H422"/>
  <c r="I422" s="1"/>
  <c r="G426"/>
  <c r="H426"/>
  <c r="I426" s="1"/>
  <c r="G430"/>
  <c r="H430"/>
  <c r="I430" s="1"/>
  <c r="G434"/>
  <c r="H434"/>
  <c r="I434" s="1"/>
  <c r="G438"/>
  <c r="H438"/>
  <c r="I438" s="1"/>
  <c r="G446"/>
  <c r="H446"/>
  <c r="I446" s="1"/>
  <c r="G450"/>
  <c r="H450"/>
  <c r="I450" s="1"/>
  <c r="G454"/>
  <c r="H454"/>
  <c r="I454" s="1"/>
  <c r="G458"/>
  <c r="H458"/>
  <c r="I458" s="1"/>
  <c r="G462"/>
  <c r="H462"/>
  <c r="I462" s="1"/>
  <c r="G466"/>
  <c r="H466"/>
  <c r="I466" s="1"/>
  <c r="G470"/>
  <c r="H470"/>
  <c r="I470" s="1"/>
  <c r="G474"/>
  <c r="H474"/>
  <c r="I474" s="1"/>
  <c r="G478"/>
  <c r="H478"/>
  <c r="I478" s="1"/>
  <c r="G482"/>
  <c r="H482"/>
  <c r="I482" s="1"/>
  <c r="G486"/>
  <c r="H486"/>
  <c r="I486" s="1"/>
  <c r="G494"/>
  <c r="H494"/>
  <c r="I494" s="1"/>
  <c r="G498"/>
  <c r="H498"/>
  <c r="I498" s="1"/>
  <c r="G502"/>
  <c r="H502"/>
  <c r="I502" s="1"/>
  <c r="G506"/>
  <c r="H506"/>
  <c r="I506" s="1"/>
  <c r="G510"/>
  <c r="H510"/>
  <c r="I510" s="1"/>
  <c r="G514"/>
  <c r="H514"/>
  <c r="I514" s="1"/>
  <c r="G518"/>
  <c r="H518"/>
  <c r="I518" s="1"/>
  <c r="G522"/>
  <c r="H522"/>
  <c r="I522" s="1"/>
  <c r="G526"/>
  <c r="H526"/>
  <c r="I526" s="1"/>
  <c r="G530"/>
  <c r="H530"/>
  <c r="I530" s="1"/>
  <c r="G534"/>
  <c r="H534"/>
  <c r="I534" s="1"/>
  <c r="H150"/>
  <c r="I150" s="1"/>
  <c r="H158"/>
  <c r="I158" s="1"/>
  <c r="H166"/>
  <c r="I166" s="1"/>
  <c r="H170"/>
  <c r="I170" s="1"/>
  <c r="H186"/>
  <c r="I186" s="1"/>
  <c r="H198"/>
  <c r="I198" s="1"/>
  <c r="H230"/>
  <c r="I230" s="1"/>
  <c r="J230" s="1"/>
  <c r="H254"/>
  <c r="I254" s="1"/>
  <c r="J254" s="1"/>
  <c r="H103"/>
  <c r="I103" s="1"/>
  <c r="H108"/>
  <c r="I108" s="1"/>
  <c r="H111"/>
  <c r="I111" s="1"/>
  <c r="H116"/>
  <c r="I116" s="1"/>
  <c r="H119"/>
  <c r="I119" s="1"/>
  <c r="H123"/>
  <c r="I123" s="1"/>
  <c r="H127"/>
  <c r="I127" s="1"/>
  <c r="H131"/>
  <c r="I131" s="1"/>
  <c r="H135"/>
  <c r="I135" s="1"/>
  <c r="H139"/>
  <c r="G166"/>
  <c r="H172"/>
  <c r="G179"/>
  <c r="H179" s="1"/>
  <c r="G182"/>
  <c r="H182" s="1"/>
  <c r="H188"/>
  <c r="G195"/>
  <c r="H195" s="1"/>
  <c r="G198"/>
  <c r="H201"/>
  <c r="I201" s="1"/>
  <c r="H211"/>
  <c r="G215"/>
  <c r="H218"/>
  <c r="I218" s="1"/>
  <c r="G222"/>
  <c r="H222" s="1"/>
  <c r="I222" s="1"/>
  <c r="J222" s="1"/>
  <c r="H225"/>
  <c r="I225" s="1"/>
  <c r="J225" s="1"/>
  <c r="H232"/>
  <c r="I232" s="1"/>
  <c r="J232" s="1"/>
  <c r="G247"/>
  <c r="H247" s="1"/>
  <c r="H259"/>
  <c r="G233"/>
  <c r="H233"/>
  <c r="I233" s="1"/>
  <c r="J233" s="1"/>
  <c r="G237"/>
  <c r="H237"/>
  <c r="I237" s="1"/>
  <c r="J237" s="1"/>
  <c r="G249"/>
  <c r="H249"/>
  <c r="I249" s="1"/>
  <c r="J249" s="1"/>
  <c r="G253"/>
  <c r="H253"/>
  <c r="I253" s="1"/>
  <c r="J253" s="1"/>
  <c r="G265"/>
  <c r="H265"/>
  <c r="I265" s="1"/>
  <c r="J265" s="1"/>
  <c r="G269"/>
  <c r="H269"/>
  <c r="I269" s="1"/>
  <c r="J269" s="1"/>
  <c r="G273"/>
  <c r="H273"/>
  <c r="I273" s="1"/>
  <c r="J273" s="1"/>
  <c r="G277"/>
  <c r="H277" s="1"/>
  <c r="I277" s="1"/>
  <c r="J277" s="1"/>
  <c r="G281"/>
  <c r="H281"/>
  <c r="I281" s="1"/>
  <c r="J281" s="1"/>
  <c r="G285"/>
  <c r="H285"/>
  <c r="I285" s="1"/>
  <c r="J285" s="1"/>
  <c r="G289"/>
  <c r="H289"/>
  <c r="I289" s="1"/>
  <c r="J289" s="1"/>
  <c r="G293"/>
  <c r="H293" s="1"/>
  <c r="I293" s="1"/>
  <c r="J293" s="1"/>
  <c r="G297"/>
  <c r="H297"/>
  <c r="I297" s="1"/>
  <c r="J297" s="1"/>
  <c r="G301"/>
  <c r="H301"/>
  <c r="I301" s="1"/>
  <c r="J301" s="1"/>
  <c r="G305"/>
  <c r="H305"/>
  <c r="I305" s="1"/>
  <c r="J305" s="1"/>
  <c r="G309"/>
  <c r="H309" s="1"/>
  <c r="I309" s="1"/>
  <c r="J309" s="1"/>
  <c r="G313"/>
  <c r="H313"/>
  <c r="I313" s="1"/>
  <c r="J313" s="1"/>
  <c r="G373"/>
  <c r="H373"/>
  <c r="I373" s="1"/>
  <c r="G377"/>
  <c r="H377"/>
  <c r="I377" s="1"/>
  <c r="G381"/>
  <c r="H381"/>
  <c r="I381" s="1"/>
  <c r="G389"/>
  <c r="H389"/>
  <c r="G393"/>
  <c r="H393"/>
  <c r="G397"/>
  <c r="H397"/>
  <c r="G401"/>
  <c r="H401"/>
  <c r="G405"/>
  <c r="H405"/>
  <c r="G409"/>
  <c r="H409"/>
  <c r="G413"/>
  <c r="H413"/>
  <c r="G417"/>
  <c r="H417"/>
  <c r="G421"/>
  <c r="H421"/>
  <c r="G425"/>
  <c r="H425"/>
  <c r="G429"/>
  <c r="H429"/>
  <c r="G433"/>
  <c r="H433"/>
  <c r="G437"/>
  <c r="H437"/>
  <c r="G441"/>
  <c r="H441"/>
  <c r="G445"/>
  <c r="H445"/>
  <c r="G449"/>
  <c r="H449"/>
  <c r="G453"/>
  <c r="H453"/>
  <c r="G457"/>
  <c r="H457"/>
  <c r="G461"/>
  <c r="H461"/>
  <c r="G465"/>
  <c r="H465"/>
  <c r="G469"/>
  <c r="H469"/>
  <c r="G473"/>
  <c r="H473"/>
  <c r="G477"/>
  <c r="H477"/>
  <c r="G481"/>
  <c r="H481"/>
  <c r="G485"/>
  <c r="H485"/>
  <c r="G489"/>
  <c r="H489"/>
  <c r="G493"/>
  <c r="H493"/>
  <c r="G497"/>
  <c r="H497"/>
  <c r="G501"/>
  <c r="H501"/>
  <c r="G505"/>
  <c r="H505"/>
  <c r="G509"/>
  <c r="H509"/>
  <c r="G513"/>
  <c r="H513"/>
  <c r="G517"/>
  <c r="H517"/>
  <c r="G521"/>
  <c r="H521"/>
  <c r="G525"/>
  <c r="H525"/>
  <c r="G529"/>
  <c r="H529"/>
  <c r="G533"/>
  <c r="H533"/>
  <c r="G537"/>
  <c r="H537"/>
  <c r="H169"/>
  <c r="I169" s="1"/>
  <c r="H173"/>
  <c r="I173" s="1"/>
  <c r="H181"/>
  <c r="I181" s="1"/>
  <c r="H185"/>
  <c r="I185" s="1"/>
  <c r="H189"/>
  <c r="I189" s="1"/>
  <c r="H197"/>
  <c r="I197" s="1"/>
  <c r="H205"/>
  <c r="I205" s="1"/>
  <c r="H213"/>
  <c r="I213" s="1"/>
  <c r="H229"/>
  <c r="I229" s="1"/>
  <c r="J229" s="1"/>
  <c r="H261"/>
  <c r="I261" s="1"/>
  <c r="J261" s="1"/>
  <c r="H12"/>
  <c r="I12" s="1"/>
  <c r="H14"/>
  <c r="I14" s="1"/>
  <c r="H16"/>
  <c r="I16" s="1"/>
  <c r="H18"/>
  <c r="I18" s="1"/>
  <c r="H20"/>
  <c r="I20" s="1"/>
  <c r="H22"/>
  <c r="I22" s="1"/>
  <c r="H24"/>
  <c r="I24" s="1"/>
  <c r="H26"/>
  <c r="I26" s="1"/>
  <c r="H28"/>
  <c r="I28" s="1"/>
  <c r="H30"/>
  <c r="I30" s="1"/>
  <c r="H32"/>
  <c r="I32" s="1"/>
  <c r="H34"/>
  <c r="I34" s="1"/>
  <c r="H36"/>
  <c r="I36" s="1"/>
  <c r="H38"/>
  <c r="I38" s="1"/>
  <c r="H40"/>
  <c r="I40" s="1"/>
  <c r="H42"/>
  <c r="I42" s="1"/>
  <c r="H44"/>
  <c r="I44" s="1"/>
  <c r="H46"/>
  <c r="I46" s="1"/>
  <c r="H48"/>
  <c r="I48" s="1"/>
  <c r="H50"/>
  <c r="I50" s="1"/>
  <c r="H52"/>
  <c r="I52" s="1"/>
  <c r="H54"/>
  <c r="I54" s="1"/>
  <c r="H56"/>
  <c r="I56" s="1"/>
  <c r="H60"/>
  <c r="I60" s="1"/>
  <c r="H62"/>
  <c r="I62" s="1"/>
  <c r="H64"/>
  <c r="I64" s="1"/>
  <c r="H66"/>
  <c r="I66" s="1"/>
  <c r="H68"/>
  <c r="I68" s="1"/>
  <c r="H70"/>
  <c r="I70" s="1"/>
  <c r="H72"/>
  <c r="I72" s="1"/>
  <c r="H74"/>
  <c r="I74" s="1"/>
  <c r="H76"/>
  <c r="I76" s="1"/>
  <c r="H78"/>
  <c r="I78" s="1"/>
  <c r="H80"/>
  <c r="I80" s="1"/>
  <c r="H82"/>
  <c r="I82" s="1"/>
  <c r="H84"/>
  <c r="I84" s="1"/>
  <c r="H86"/>
  <c r="I86" s="1"/>
  <c r="H88"/>
  <c r="I88" s="1"/>
  <c r="H90"/>
  <c r="I90" s="1"/>
  <c r="H92"/>
  <c r="I92" s="1"/>
  <c r="H94"/>
  <c r="I94" s="1"/>
  <c r="H96"/>
  <c r="I96" s="1"/>
  <c r="H98"/>
  <c r="I98" s="1"/>
  <c r="H100"/>
  <c r="I100" s="1"/>
  <c r="H102"/>
  <c r="I102" s="1"/>
  <c r="H105"/>
  <c r="I105" s="1"/>
  <c r="H110"/>
  <c r="I110" s="1"/>
  <c r="H113"/>
  <c r="I113" s="1"/>
  <c r="H118"/>
  <c r="I118" s="1"/>
  <c r="H122"/>
  <c r="I122" s="1"/>
  <c r="H126"/>
  <c r="I126" s="1"/>
  <c r="H130"/>
  <c r="I130" s="1"/>
  <c r="H134"/>
  <c r="I134" s="1"/>
  <c r="H138"/>
  <c r="I138" s="1"/>
  <c r="G143"/>
  <c r="H143" s="1"/>
  <c r="H147"/>
  <c r="H155"/>
  <c r="H168"/>
  <c r="G175"/>
  <c r="G178"/>
  <c r="H178" s="1"/>
  <c r="G181"/>
  <c r="H184"/>
  <c r="G191"/>
  <c r="G194"/>
  <c r="H194" s="1"/>
  <c r="G197"/>
  <c r="H200"/>
  <c r="I200" s="1"/>
  <c r="H203"/>
  <c r="G207"/>
  <c r="H207" s="1"/>
  <c r="H210"/>
  <c r="I210" s="1"/>
  <c r="G214"/>
  <c r="H214" s="1"/>
  <c r="H217"/>
  <c r="I217" s="1"/>
  <c r="G221"/>
  <c r="H221" s="1"/>
  <c r="I221" s="1"/>
  <c r="J221" s="1"/>
  <c r="H224"/>
  <c r="I224" s="1"/>
  <c r="J224" s="1"/>
  <c r="G238"/>
  <c r="H238" s="1"/>
  <c r="I238" s="1"/>
  <c r="J238" s="1"/>
  <c r="G245"/>
  <c r="H245" s="1"/>
  <c r="I245" s="1"/>
  <c r="J245" s="1"/>
  <c r="H257"/>
  <c r="I257" s="1"/>
  <c r="J257" s="1"/>
  <c r="G240"/>
  <c r="H240"/>
  <c r="I240" s="1"/>
  <c r="J240" s="1"/>
  <c r="G244"/>
  <c r="H244"/>
  <c r="I244" s="1"/>
  <c r="J244" s="1"/>
  <c r="G256"/>
  <c r="H256"/>
  <c r="I256" s="1"/>
  <c r="J256" s="1"/>
  <c r="G260"/>
  <c r="H260"/>
  <c r="I260" s="1"/>
  <c r="J260" s="1"/>
  <c r="G264"/>
  <c r="H264"/>
  <c r="I264" s="1"/>
  <c r="J264" s="1"/>
  <c r="G268"/>
  <c r="H268" s="1"/>
  <c r="I268" s="1"/>
  <c r="J268" s="1"/>
  <c r="G272"/>
  <c r="H272"/>
  <c r="I272" s="1"/>
  <c r="J272" s="1"/>
  <c r="G276"/>
  <c r="H276"/>
  <c r="I276" s="1"/>
  <c r="J276" s="1"/>
  <c r="G280"/>
  <c r="H280"/>
  <c r="I280" s="1"/>
  <c r="J280" s="1"/>
  <c r="G284"/>
  <c r="H284" s="1"/>
  <c r="I284" s="1"/>
  <c r="J284" s="1"/>
  <c r="G288"/>
  <c r="H288"/>
  <c r="I288" s="1"/>
  <c r="J288" s="1"/>
  <c r="G292"/>
  <c r="H292"/>
  <c r="I292" s="1"/>
  <c r="J292" s="1"/>
  <c r="G296"/>
  <c r="H296"/>
  <c r="I296" s="1"/>
  <c r="J296" s="1"/>
  <c r="G300"/>
  <c r="H300" s="1"/>
  <c r="I300" s="1"/>
  <c r="J300" s="1"/>
  <c r="G304"/>
  <c r="H304"/>
  <c r="I304" s="1"/>
  <c r="J304" s="1"/>
  <c r="G308"/>
  <c r="H308"/>
  <c r="I308" s="1"/>
  <c r="J308" s="1"/>
  <c r="G312"/>
  <c r="H312"/>
  <c r="I312" s="1"/>
  <c r="J312" s="1"/>
  <c r="G316"/>
  <c r="H316"/>
  <c r="J316" s="1"/>
  <c r="G320"/>
  <c r="H320" s="1"/>
  <c r="G324"/>
  <c r="H324"/>
  <c r="G328"/>
  <c r="H328"/>
  <c r="G332"/>
  <c r="H332"/>
  <c r="I332" s="1"/>
  <c r="J332" s="1"/>
  <c r="G336"/>
  <c r="H336"/>
  <c r="I336" s="1"/>
  <c r="J336" s="1"/>
  <c r="G340"/>
  <c r="H340" s="1"/>
  <c r="I340" s="1"/>
  <c r="J340" s="1"/>
  <c r="G344"/>
  <c r="H344"/>
  <c r="G348"/>
  <c r="H348" s="1"/>
  <c r="G352"/>
  <c r="H352"/>
  <c r="I352" s="1"/>
  <c r="J352" s="1"/>
  <c r="G356"/>
  <c r="H356"/>
  <c r="G360"/>
  <c r="H360"/>
  <c r="I360" s="1"/>
  <c r="J360" s="1"/>
  <c r="G364"/>
  <c r="H364"/>
  <c r="I364" s="1"/>
  <c r="J364" s="1"/>
  <c r="G368"/>
  <c r="H368"/>
  <c r="I368" s="1"/>
  <c r="J368" s="1"/>
  <c r="G372"/>
  <c r="H372" s="1"/>
  <c r="I372" s="1"/>
  <c r="J372" s="1"/>
  <c r="G376"/>
  <c r="H376"/>
  <c r="G380"/>
  <c r="H380"/>
  <c r="G388"/>
  <c r="H388" s="1"/>
  <c r="G392"/>
  <c r="H392" s="1"/>
  <c r="G396"/>
  <c r="H396" s="1"/>
  <c r="G400"/>
  <c r="H400" s="1"/>
  <c r="G404"/>
  <c r="H404" s="1"/>
  <c r="G408"/>
  <c r="H408" s="1"/>
  <c r="G412"/>
  <c r="H412" s="1"/>
  <c r="G416"/>
  <c r="H416" s="1"/>
  <c r="G420"/>
  <c r="H420" s="1"/>
  <c r="G424"/>
  <c r="H424" s="1"/>
  <c r="G428"/>
  <c r="H428" s="1"/>
  <c r="G432"/>
  <c r="H432" s="1"/>
  <c r="G436"/>
  <c r="H436" s="1"/>
  <c r="G440"/>
  <c r="H440" s="1"/>
  <c r="G444"/>
  <c r="H444" s="1"/>
  <c r="G448"/>
  <c r="H448" s="1"/>
  <c r="G452"/>
  <c r="H452" s="1"/>
  <c r="G456"/>
  <c r="H456" s="1"/>
  <c r="G460"/>
  <c r="H460" s="1"/>
  <c r="G464"/>
  <c r="H464" s="1"/>
  <c r="G468"/>
  <c r="H468" s="1"/>
  <c r="G472"/>
  <c r="H472" s="1"/>
  <c r="G476"/>
  <c r="H476" s="1"/>
  <c r="G480"/>
  <c r="H480" s="1"/>
  <c r="G484"/>
  <c r="H484" s="1"/>
  <c r="G488"/>
  <c r="H488" s="1"/>
  <c r="G492"/>
  <c r="H492" s="1"/>
  <c r="G496"/>
  <c r="H496" s="1"/>
  <c r="G500"/>
  <c r="H500" s="1"/>
  <c r="G504"/>
  <c r="H504" s="1"/>
  <c r="G508"/>
  <c r="H508" s="1"/>
  <c r="G512"/>
  <c r="H512" s="1"/>
  <c r="G516"/>
  <c r="H516" s="1"/>
  <c r="G520"/>
  <c r="H520" s="1"/>
  <c r="G524"/>
  <c r="H524" s="1"/>
  <c r="G528"/>
  <c r="H528" s="1"/>
  <c r="G532"/>
  <c r="H532" s="1"/>
  <c r="G536"/>
  <c r="H536" s="1"/>
  <c r="H204"/>
  <c r="I204" s="1"/>
  <c r="H212"/>
  <c r="I212" s="1"/>
  <c r="H228"/>
  <c r="I228" s="1"/>
  <c r="J228" s="1"/>
  <c r="H252"/>
  <c r="I252" s="1"/>
  <c r="J252" s="1"/>
  <c r="H107"/>
  <c r="I107" s="1"/>
  <c r="H115"/>
  <c r="I115" s="1"/>
  <c r="H121"/>
  <c r="I121" s="1"/>
  <c r="H125"/>
  <c r="I125" s="1"/>
  <c r="H129"/>
  <c r="I129" s="1"/>
  <c r="H133"/>
  <c r="I133" s="1"/>
  <c r="H137"/>
  <c r="I137" s="1"/>
  <c r="G142"/>
  <c r="H142" s="1"/>
  <c r="H146"/>
  <c r="I146" s="1"/>
  <c r="G151"/>
  <c r="H151" s="1"/>
  <c r="G159"/>
  <c r="H159" s="1"/>
  <c r="H163"/>
  <c r="G171"/>
  <c r="H171" s="1"/>
  <c r="G174"/>
  <c r="H174" s="1"/>
  <c r="G177"/>
  <c r="H177" s="1"/>
  <c r="H180"/>
  <c r="G187"/>
  <c r="H187" s="1"/>
  <c r="G190"/>
  <c r="H190" s="1"/>
  <c r="G193"/>
  <c r="H193" s="1"/>
  <c r="H196"/>
  <c r="G206"/>
  <c r="H206" s="1"/>
  <c r="H209"/>
  <c r="I209" s="1"/>
  <c r="G213"/>
  <c r="H216"/>
  <c r="I216" s="1"/>
  <c r="G220"/>
  <c r="H220" s="1"/>
  <c r="I220" s="1"/>
  <c r="J220" s="1"/>
  <c r="H227"/>
  <c r="G231"/>
  <c r="H231" s="1"/>
  <c r="G236"/>
  <c r="H236" s="1"/>
  <c r="I236" s="1"/>
  <c r="J236" s="1"/>
  <c r="H243"/>
  <c r="I148"/>
  <c r="J148" s="1"/>
  <c r="I153"/>
  <c r="J153" s="1"/>
  <c r="I164"/>
  <c r="J164" s="1"/>
  <c r="I141"/>
  <c r="J141" s="1"/>
  <c r="I152"/>
  <c r="J152" s="1"/>
  <c r="I157"/>
  <c r="J157" s="1"/>
  <c r="I140"/>
  <c r="J140" s="1"/>
  <c r="I145"/>
  <c r="J145" s="1"/>
  <c r="I156"/>
  <c r="J156" s="1"/>
  <c r="I161"/>
  <c r="J161" s="1"/>
  <c r="I144"/>
  <c r="J144" s="1"/>
  <c r="I149"/>
  <c r="J149" s="1"/>
  <c r="I160"/>
  <c r="J160" s="1"/>
  <c r="I165"/>
  <c r="J165" s="1"/>
  <c r="J327"/>
  <c r="I327"/>
  <c r="J343"/>
  <c r="I343"/>
  <c r="J359"/>
  <c r="I359"/>
  <c r="J3"/>
  <c r="J4"/>
  <c r="J5"/>
  <c r="J6"/>
  <c r="J7"/>
  <c r="J8"/>
  <c r="J9"/>
  <c r="J10"/>
  <c r="J11"/>
  <c r="J12"/>
  <c r="J13"/>
  <c r="J15"/>
  <c r="J16"/>
  <c r="J17"/>
  <c r="J19"/>
  <c r="J20"/>
  <c r="J21"/>
  <c r="J23"/>
  <c r="J24"/>
  <c r="J25"/>
  <c r="J27"/>
  <c r="J28"/>
  <c r="J29"/>
  <c r="J31"/>
  <c r="J32"/>
  <c r="J33"/>
  <c r="J35"/>
  <c r="J36"/>
  <c r="J37"/>
  <c r="J39"/>
  <c r="J40"/>
  <c r="J41"/>
  <c r="J43"/>
  <c r="J44"/>
  <c r="J45"/>
  <c r="J47"/>
  <c r="J48"/>
  <c r="J49"/>
  <c r="J51"/>
  <c r="J52"/>
  <c r="J53"/>
  <c r="J55"/>
  <c r="J56"/>
  <c r="J57"/>
  <c r="J58"/>
  <c r="J59"/>
  <c r="J61"/>
  <c r="J62"/>
  <c r="J63"/>
  <c r="J65"/>
  <c r="J66"/>
  <c r="J67"/>
  <c r="J69"/>
  <c r="J70"/>
  <c r="J71"/>
  <c r="J73"/>
  <c r="J74"/>
  <c r="J75"/>
  <c r="J77"/>
  <c r="J78"/>
  <c r="J79"/>
  <c r="J81"/>
  <c r="J82"/>
  <c r="J83"/>
  <c r="J85"/>
  <c r="J86"/>
  <c r="J87"/>
  <c r="J89"/>
  <c r="J90"/>
  <c r="J91"/>
  <c r="J93"/>
  <c r="J94"/>
  <c r="J95"/>
  <c r="J97"/>
  <c r="J98"/>
  <c r="J99"/>
  <c r="J101"/>
  <c r="J102"/>
  <c r="J103"/>
  <c r="J105"/>
  <c r="J106"/>
  <c r="J107"/>
  <c r="J109"/>
  <c r="J110"/>
  <c r="J111"/>
  <c r="J113"/>
  <c r="J114"/>
  <c r="J115"/>
  <c r="J116"/>
  <c r="J117"/>
  <c r="J118"/>
  <c r="J119"/>
  <c r="J120"/>
  <c r="J121"/>
  <c r="J125"/>
  <c r="J126"/>
  <c r="J127"/>
  <c r="J128"/>
  <c r="J129"/>
  <c r="J131"/>
  <c r="J132"/>
  <c r="J133"/>
  <c r="J134"/>
  <c r="J135"/>
  <c r="J136"/>
  <c r="J137"/>
  <c r="J169"/>
  <c r="J173"/>
  <c r="J181"/>
  <c r="J185"/>
  <c r="J189"/>
  <c r="J197"/>
  <c r="J205"/>
  <c r="J213"/>
  <c r="J217"/>
  <c r="J315"/>
  <c r="I315"/>
  <c r="I324"/>
  <c r="J324" s="1"/>
  <c r="I331"/>
  <c r="J331" s="1"/>
  <c r="J347"/>
  <c r="I347"/>
  <c r="I356"/>
  <c r="J356" s="1"/>
  <c r="I363"/>
  <c r="J363" s="1"/>
  <c r="J146"/>
  <c r="J150"/>
  <c r="J154"/>
  <c r="J158"/>
  <c r="J166"/>
  <c r="J170"/>
  <c r="J186"/>
  <c r="J198"/>
  <c r="J202"/>
  <c r="J210"/>
  <c r="J218"/>
  <c r="J329"/>
  <c r="J345"/>
  <c r="J361"/>
  <c r="I319"/>
  <c r="J319" s="1"/>
  <c r="I335"/>
  <c r="J335" s="1"/>
  <c r="I351"/>
  <c r="J351" s="1"/>
  <c r="I367"/>
  <c r="J367" s="1"/>
  <c r="I316"/>
  <c r="I323"/>
  <c r="J323" s="1"/>
  <c r="I339"/>
  <c r="J339" s="1"/>
  <c r="I355"/>
  <c r="J355" s="1"/>
  <c r="J317"/>
  <c r="J333"/>
  <c r="J349"/>
  <c r="J365"/>
  <c r="J204"/>
  <c r="J208"/>
  <c r="J321"/>
  <c r="I325"/>
  <c r="J325" s="1"/>
  <c r="J337"/>
  <c r="I341"/>
  <c r="J341" s="1"/>
  <c r="J353"/>
  <c r="I357"/>
  <c r="J357" s="1"/>
  <c r="J369"/>
  <c r="J377"/>
  <c r="J384"/>
  <c r="J386"/>
  <c r="J390"/>
  <c r="J394"/>
  <c r="J398"/>
  <c r="J402"/>
  <c r="J406"/>
  <c r="J410"/>
  <c r="J414"/>
  <c r="J418"/>
  <c r="J422"/>
  <c r="J426"/>
  <c r="J430"/>
  <c r="J434"/>
  <c r="J438"/>
  <c r="J442"/>
  <c r="J446"/>
  <c r="J454"/>
  <c r="J462"/>
  <c r="J470"/>
  <c r="J478"/>
  <c r="J486"/>
  <c r="J490"/>
  <c r="J494"/>
  <c r="J498"/>
  <c r="J502"/>
  <c r="J506"/>
  <c r="J510"/>
  <c r="J514"/>
  <c r="J518"/>
  <c r="J522"/>
  <c r="J526"/>
  <c r="J530"/>
  <c r="J534"/>
  <c r="J538"/>
  <c r="J542"/>
  <c r="J546"/>
  <c r="J550"/>
  <c r="J554"/>
  <c r="J558"/>
  <c r="J562"/>
  <c r="J566"/>
  <c r="J569"/>
  <c r="J314"/>
  <c r="J318"/>
  <c r="J326"/>
  <c r="J334"/>
  <c r="J338"/>
  <c r="J342"/>
  <c r="J346"/>
  <c r="J354"/>
  <c r="J362"/>
  <c r="J370"/>
  <c r="J385"/>
  <c r="J540"/>
  <c r="J544"/>
  <c r="J548"/>
  <c r="J552"/>
  <c r="J556"/>
  <c r="J560"/>
  <c r="J564"/>
  <c r="J568"/>
  <c r="I2"/>
  <c r="J2" s="1"/>
  <c r="I533" i="10"/>
  <c r="J533" s="1"/>
  <c r="I537"/>
  <c r="J537" s="1"/>
  <c r="I541"/>
  <c r="J541"/>
  <c r="I545"/>
  <c r="J545" s="1"/>
  <c r="I549"/>
  <c r="J549" s="1"/>
  <c r="I553"/>
  <c r="J553" s="1"/>
  <c r="I557"/>
  <c r="J557"/>
  <c r="I561"/>
  <c r="J561" s="1"/>
  <c r="I532"/>
  <c r="J532" s="1"/>
  <c r="I536"/>
  <c r="J536" s="1"/>
  <c r="I540"/>
  <c r="J540"/>
  <c r="I544"/>
  <c r="J544" s="1"/>
  <c r="I548"/>
  <c r="J548" s="1"/>
  <c r="I552"/>
  <c r="J552" s="1"/>
  <c r="I556"/>
  <c r="J556"/>
  <c r="I560"/>
  <c r="J560" s="1"/>
  <c r="I531"/>
  <c r="J531" s="1"/>
  <c r="I535"/>
  <c r="J535"/>
  <c r="I539"/>
  <c r="J539" s="1"/>
  <c r="I543"/>
  <c r="J543" s="1"/>
  <c r="I547"/>
  <c r="J547" s="1"/>
  <c r="I551"/>
  <c r="J551"/>
  <c r="I555"/>
  <c r="J555" s="1"/>
  <c r="I559"/>
  <c r="J559" s="1"/>
  <c r="I530"/>
  <c r="J530"/>
  <c r="I534"/>
  <c r="J534" s="1"/>
  <c r="I538"/>
  <c r="J538"/>
  <c r="I542"/>
  <c r="J542" s="1"/>
  <c r="I546"/>
  <c r="J546" s="1"/>
  <c r="I550"/>
  <c r="J550" s="1"/>
  <c r="I554"/>
  <c r="J554"/>
  <c r="I558"/>
  <c r="J558" s="1"/>
  <c r="I485"/>
  <c r="J485" s="1"/>
  <c r="I489"/>
  <c r="J489" s="1"/>
  <c r="I493"/>
  <c r="J493" s="1"/>
  <c r="I497"/>
  <c r="J497" s="1"/>
  <c r="I501"/>
  <c r="J501" s="1"/>
  <c r="I505"/>
  <c r="J505" s="1"/>
  <c r="I509"/>
  <c r="J509" s="1"/>
  <c r="I513"/>
  <c r="J513" s="1"/>
  <c r="I517"/>
  <c r="J517" s="1"/>
  <c r="I521"/>
  <c r="J521" s="1"/>
  <c r="I525"/>
  <c r="J525" s="1"/>
  <c r="I529"/>
  <c r="J529" s="1"/>
  <c r="I484"/>
  <c r="J484" s="1"/>
  <c r="I488"/>
  <c r="J488" s="1"/>
  <c r="I492"/>
  <c r="J492" s="1"/>
  <c r="I496"/>
  <c r="J496" s="1"/>
  <c r="I500"/>
  <c r="J500" s="1"/>
  <c r="I504"/>
  <c r="J504" s="1"/>
  <c r="I508"/>
  <c r="J508" s="1"/>
  <c r="I512"/>
  <c r="J512" s="1"/>
  <c r="I516"/>
  <c r="J516" s="1"/>
  <c r="I520"/>
  <c r="J520" s="1"/>
  <c r="I524"/>
  <c r="J524" s="1"/>
  <c r="I528"/>
  <c r="J528" s="1"/>
  <c r="I483"/>
  <c r="J483" s="1"/>
  <c r="I487"/>
  <c r="J487" s="1"/>
  <c r="I491"/>
  <c r="J491" s="1"/>
  <c r="I495"/>
  <c r="J495" s="1"/>
  <c r="I499"/>
  <c r="J499" s="1"/>
  <c r="I503"/>
  <c r="J503" s="1"/>
  <c r="I507"/>
  <c r="J507" s="1"/>
  <c r="I511"/>
  <c r="J511" s="1"/>
  <c r="I515"/>
  <c r="J515" s="1"/>
  <c r="I519"/>
  <c r="J519" s="1"/>
  <c r="I523"/>
  <c r="J523" s="1"/>
  <c r="I527"/>
  <c r="J527" s="1"/>
  <c r="I482"/>
  <c r="J482" s="1"/>
  <c r="I486"/>
  <c r="J486" s="1"/>
  <c r="I490"/>
  <c r="J490" s="1"/>
  <c r="I494"/>
  <c r="J494" s="1"/>
  <c r="I498"/>
  <c r="J498" s="1"/>
  <c r="I502"/>
  <c r="J502" s="1"/>
  <c r="I506"/>
  <c r="J506" s="1"/>
  <c r="I510"/>
  <c r="J510" s="1"/>
  <c r="I514"/>
  <c r="J514" s="1"/>
  <c r="I518"/>
  <c r="J518" s="1"/>
  <c r="I522"/>
  <c r="J522" s="1"/>
  <c r="I526"/>
  <c r="J526" s="1"/>
  <c r="I473"/>
  <c r="J473" s="1"/>
  <c r="I436"/>
  <c r="J436" s="1"/>
  <c r="I440"/>
  <c r="J440" s="1"/>
  <c r="I444"/>
  <c r="J444" s="1"/>
  <c r="I448"/>
  <c r="J448" s="1"/>
  <c r="I452"/>
  <c r="J452"/>
  <c r="I456"/>
  <c r="J456" s="1"/>
  <c r="I460"/>
  <c r="J460" s="1"/>
  <c r="I464"/>
  <c r="J464"/>
  <c r="I468"/>
  <c r="J468" s="1"/>
  <c r="I472"/>
  <c r="J472" s="1"/>
  <c r="I476"/>
  <c r="J476" s="1"/>
  <c r="I480"/>
  <c r="J480" s="1"/>
  <c r="I437"/>
  <c r="J437"/>
  <c r="I445"/>
  <c r="J445" s="1"/>
  <c r="I453"/>
  <c r="J453" s="1"/>
  <c r="I461"/>
  <c r="J461"/>
  <c r="I469"/>
  <c r="J469" s="1"/>
  <c r="I481"/>
  <c r="J481" s="1"/>
  <c r="I435"/>
  <c r="J435" s="1"/>
  <c r="I439"/>
  <c r="J439" s="1"/>
  <c r="I443"/>
  <c r="J443"/>
  <c r="I447"/>
  <c r="J447" s="1"/>
  <c r="I451"/>
  <c r="J451" s="1"/>
  <c r="I455"/>
  <c r="J455"/>
  <c r="I459"/>
  <c r="J459" s="1"/>
  <c r="I463"/>
  <c r="J463" s="1"/>
  <c r="I467"/>
  <c r="J467"/>
  <c r="I471"/>
  <c r="J471" s="1"/>
  <c r="I475"/>
  <c r="J475" s="1"/>
  <c r="I479"/>
  <c r="J479"/>
  <c r="I441"/>
  <c r="J441"/>
  <c r="I449"/>
  <c r="J449"/>
  <c r="I457"/>
  <c r="J457" s="1"/>
  <c r="I465"/>
  <c r="J465" s="1"/>
  <c r="I477"/>
  <c r="J477" s="1"/>
  <c r="I434"/>
  <c r="J434"/>
  <c r="I438"/>
  <c r="J438"/>
  <c r="I442"/>
  <c r="J442" s="1"/>
  <c r="I446"/>
  <c r="J446"/>
  <c r="I450"/>
  <c r="J450" s="1"/>
  <c r="I454"/>
  <c r="J454" s="1"/>
  <c r="I458"/>
  <c r="J458"/>
  <c r="I462"/>
  <c r="J462" s="1"/>
  <c r="I466"/>
  <c r="J466" s="1"/>
  <c r="I470"/>
  <c r="J470"/>
  <c r="I474"/>
  <c r="J474" s="1"/>
  <c r="I478"/>
  <c r="J478" s="1"/>
  <c r="I389"/>
  <c r="J389" s="1"/>
  <c r="I393"/>
  <c r="J393" s="1"/>
  <c r="I397"/>
  <c r="J397" s="1"/>
  <c r="I401"/>
  <c r="J401" s="1"/>
  <c r="I405"/>
  <c r="J405" s="1"/>
  <c r="I409"/>
  <c r="J409" s="1"/>
  <c r="I413"/>
  <c r="J413" s="1"/>
  <c r="I417"/>
  <c r="J417" s="1"/>
  <c r="I421"/>
  <c r="J421" s="1"/>
  <c r="I425"/>
  <c r="J425" s="1"/>
  <c r="I429"/>
  <c r="J429" s="1"/>
  <c r="I433"/>
  <c r="J433" s="1"/>
  <c r="I388"/>
  <c r="J388" s="1"/>
  <c r="I392"/>
  <c r="J392" s="1"/>
  <c r="I396"/>
  <c r="J396" s="1"/>
  <c r="I400"/>
  <c r="J400" s="1"/>
  <c r="I404"/>
  <c r="J404" s="1"/>
  <c r="I408"/>
  <c r="J408" s="1"/>
  <c r="I412"/>
  <c r="J412" s="1"/>
  <c r="I416"/>
  <c r="J416" s="1"/>
  <c r="I420"/>
  <c r="J420" s="1"/>
  <c r="I424"/>
  <c r="J424" s="1"/>
  <c r="I428"/>
  <c r="J428" s="1"/>
  <c r="I432"/>
  <c r="J432" s="1"/>
  <c r="I387"/>
  <c r="J387" s="1"/>
  <c r="I391"/>
  <c r="J391" s="1"/>
  <c r="I395"/>
  <c r="J395" s="1"/>
  <c r="I399"/>
  <c r="J399" s="1"/>
  <c r="I403"/>
  <c r="J403" s="1"/>
  <c r="I407"/>
  <c r="J407" s="1"/>
  <c r="I411"/>
  <c r="J411" s="1"/>
  <c r="I415"/>
  <c r="J415" s="1"/>
  <c r="I419"/>
  <c r="J419" s="1"/>
  <c r="I423"/>
  <c r="J423" s="1"/>
  <c r="I427"/>
  <c r="J427" s="1"/>
  <c r="I431"/>
  <c r="J431"/>
  <c r="I386"/>
  <c r="J386" s="1"/>
  <c r="I390"/>
  <c r="J390" s="1"/>
  <c r="I394"/>
  <c r="J394" s="1"/>
  <c r="I398"/>
  <c r="J398" s="1"/>
  <c r="I402"/>
  <c r="J402" s="1"/>
  <c r="I406"/>
  <c r="J406" s="1"/>
  <c r="I410"/>
  <c r="J410" s="1"/>
  <c r="I414"/>
  <c r="J414" s="1"/>
  <c r="I418"/>
  <c r="J418" s="1"/>
  <c r="I422"/>
  <c r="J422" s="1"/>
  <c r="I426"/>
  <c r="J426" s="1"/>
  <c r="I430"/>
  <c r="J430" s="1"/>
  <c r="I349"/>
  <c r="J349"/>
  <c r="I361"/>
  <c r="J361" s="1"/>
  <c r="I377"/>
  <c r="J377"/>
  <c r="I340"/>
  <c r="J340" s="1"/>
  <c r="I344"/>
  <c r="J344"/>
  <c r="I348"/>
  <c r="J348" s="1"/>
  <c r="I352"/>
  <c r="J352"/>
  <c r="I356"/>
  <c r="J356" s="1"/>
  <c r="I360"/>
  <c r="J360"/>
  <c r="I364"/>
  <c r="J364" s="1"/>
  <c r="I368"/>
  <c r="J368"/>
  <c r="I372"/>
  <c r="J372" s="1"/>
  <c r="I376"/>
  <c r="J376"/>
  <c r="I380"/>
  <c r="J380" s="1"/>
  <c r="I384"/>
  <c r="J384"/>
  <c r="I341"/>
  <c r="J341" s="1"/>
  <c r="I353"/>
  <c r="J353"/>
  <c r="I365"/>
  <c r="J365" s="1"/>
  <c r="I373"/>
  <c r="J373"/>
  <c r="I381"/>
  <c r="J381" s="1"/>
  <c r="I339"/>
  <c r="J339"/>
  <c r="I343"/>
  <c r="J343" s="1"/>
  <c r="I347"/>
  <c r="J347"/>
  <c r="I351"/>
  <c r="J351" s="1"/>
  <c r="I355"/>
  <c r="J355"/>
  <c r="I359"/>
  <c r="J359" s="1"/>
  <c r="I363"/>
  <c r="J363"/>
  <c r="I367"/>
  <c r="J367" s="1"/>
  <c r="I371"/>
  <c r="J371"/>
  <c r="I375"/>
  <c r="J375" s="1"/>
  <c r="I379"/>
  <c r="J379"/>
  <c r="I383"/>
  <c r="J383" s="1"/>
  <c r="I345"/>
  <c r="J345"/>
  <c r="I357"/>
  <c r="J357" s="1"/>
  <c r="I369"/>
  <c r="J369"/>
  <c r="I385"/>
  <c r="J385" s="1"/>
  <c r="I338"/>
  <c r="J338"/>
  <c r="I342"/>
  <c r="J342" s="1"/>
  <c r="I346"/>
  <c r="J346"/>
  <c r="I350"/>
  <c r="J350" s="1"/>
  <c r="I354"/>
  <c r="J354"/>
  <c r="I358"/>
  <c r="J358" s="1"/>
  <c r="I362"/>
  <c r="J362"/>
  <c r="I366"/>
  <c r="J366" s="1"/>
  <c r="I370"/>
  <c r="J370"/>
  <c r="I374"/>
  <c r="J374" s="1"/>
  <c r="I378"/>
  <c r="J378"/>
  <c r="I382"/>
  <c r="J382" s="1"/>
  <c r="I293"/>
  <c r="J293" s="1"/>
  <c r="I297"/>
  <c r="J297" s="1"/>
  <c r="I301"/>
  <c r="J301" s="1"/>
  <c r="I305"/>
  <c r="J305" s="1"/>
  <c r="I309"/>
  <c r="J309" s="1"/>
  <c r="I313"/>
  <c r="J313" s="1"/>
  <c r="I317"/>
  <c r="J317" s="1"/>
  <c r="I321"/>
  <c r="J321" s="1"/>
  <c r="I325"/>
  <c r="J325" s="1"/>
  <c r="I329"/>
  <c r="J329" s="1"/>
  <c r="I333"/>
  <c r="J333" s="1"/>
  <c r="I337"/>
  <c r="J337" s="1"/>
  <c r="I296"/>
  <c r="J296" s="1"/>
  <c r="I304"/>
  <c r="J304" s="1"/>
  <c r="I312"/>
  <c r="J312" s="1"/>
  <c r="I320"/>
  <c r="J320" s="1"/>
  <c r="I324"/>
  <c r="J324" s="1"/>
  <c r="I332"/>
  <c r="J332" s="1"/>
  <c r="I291"/>
  <c r="J291" s="1"/>
  <c r="I295"/>
  <c r="J295" s="1"/>
  <c r="I299"/>
  <c r="J299" s="1"/>
  <c r="I303"/>
  <c r="J303" s="1"/>
  <c r="I307"/>
  <c r="J307" s="1"/>
  <c r="I311"/>
  <c r="J311" s="1"/>
  <c r="I315"/>
  <c r="J315" s="1"/>
  <c r="I319"/>
  <c r="J319" s="1"/>
  <c r="I323"/>
  <c r="J323" s="1"/>
  <c r="I327"/>
  <c r="J327" s="1"/>
  <c r="I331"/>
  <c r="J331"/>
  <c r="I335"/>
  <c r="J335" s="1"/>
  <c r="I292"/>
  <c r="J292"/>
  <c r="I300"/>
  <c r="J300" s="1"/>
  <c r="I308"/>
  <c r="J308"/>
  <c r="I316"/>
  <c r="J316" s="1"/>
  <c r="I328"/>
  <c r="J328"/>
  <c r="I336"/>
  <c r="J336" s="1"/>
  <c r="I290"/>
  <c r="J290"/>
  <c r="I294"/>
  <c r="J294" s="1"/>
  <c r="I298"/>
  <c r="J298"/>
  <c r="I302"/>
  <c r="J302" s="1"/>
  <c r="I306"/>
  <c r="J306"/>
  <c r="I310"/>
  <c r="J310" s="1"/>
  <c r="I314"/>
  <c r="J314"/>
  <c r="I318"/>
  <c r="J318" s="1"/>
  <c r="I322"/>
  <c r="J322"/>
  <c r="I326"/>
  <c r="J326" s="1"/>
  <c r="I330"/>
  <c r="J330"/>
  <c r="I334"/>
  <c r="J334" s="1"/>
  <c r="I280"/>
  <c r="J280" s="1"/>
  <c r="I245"/>
  <c r="J245" s="1"/>
  <c r="I249"/>
  <c r="J249" s="1"/>
  <c r="I253"/>
  <c r="J253" s="1"/>
  <c r="I257"/>
  <c r="J257" s="1"/>
  <c r="I261"/>
  <c r="J261" s="1"/>
  <c r="I265"/>
  <c r="J265" s="1"/>
  <c r="I269"/>
  <c r="J269" s="1"/>
  <c r="I273"/>
  <c r="J273" s="1"/>
  <c r="I277"/>
  <c r="J277" s="1"/>
  <c r="I281"/>
  <c r="J281" s="1"/>
  <c r="I285"/>
  <c r="J285" s="1"/>
  <c r="I289"/>
  <c r="J289" s="1"/>
  <c r="I244"/>
  <c r="J244" s="1"/>
  <c r="I248"/>
  <c r="J248" s="1"/>
  <c r="I256"/>
  <c r="J256" s="1"/>
  <c r="I264"/>
  <c r="J264" s="1"/>
  <c r="I272"/>
  <c r="J272" s="1"/>
  <c r="I284"/>
  <c r="J284" s="1"/>
  <c r="I243"/>
  <c r="J243" s="1"/>
  <c r="I247"/>
  <c r="J247" s="1"/>
  <c r="I251"/>
  <c r="J251" s="1"/>
  <c r="I255"/>
  <c r="J255" s="1"/>
  <c r="I259"/>
  <c r="J259" s="1"/>
  <c r="I263"/>
  <c r="J263" s="1"/>
  <c r="I267"/>
  <c r="J267" s="1"/>
  <c r="I271"/>
  <c r="J271" s="1"/>
  <c r="I275"/>
  <c r="J275" s="1"/>
  <c r="I279"/>
  <c r="J279" s="1"/>
  <c r="I283"/>
  <c r="J283" s="1"/>
  <c r="I287"/>
  <c r="J287" s="1"/>
  <c r="I252"/>
  <c r="J252" s="1"/>
  <c r="I260"/>
  <c r="J260" s="1"/>
  <c r="I268"/>
  <c r="J268" s="1"/>
  <c r="I276"/>
  <c r="J276" s="1"/>
  <c r="I288"/>
  <c r="J288" s="1"/>
  <c r="I242"/>
  <c r="J242" s="1"/>
  <c r="I246"/>
  <c r="J246" s="1"/>
  <c r="I250"/>
  <c r="J250" s="1"/>
  <c r="I254"/>
  <c r="J254" s="1"/>
  <c r="I258"/>
  <c r="J258" s="1"/>
  <c r="I262"/>
  <c r="J262" s="1"/>
  <c r="I266"/>
  <c r="J266" s="1"/>
  <c r="I270"/>
  <c r="J270" s="1"/>
  <c r="I274"/>
  <c r="J274" s="1"/>
  <c r="I278"/>
  <c r="J278" s="1"/>
  <c r="I282"/>
  <c r="J282" s="1"/>
  <c r="I286"/>
  <c r="J286" s="1"/>
  <c r="I197"/>
  <c r="J197" s="1"/>
  <c r="I201"/>
  <c r="J201" s="1"/>
  <c r="I205"/>
  <c r="J205" s="1"/>
  <c r="I209"/>
  <c r="J209" s="1"/>
  <c r="I213"/>
  <c r="J213" s="1"/>
  <c r="I217"/>
  <c r="J217" s="1"/>
  <c r="I221"/>
  <c r="J221" s="1"/>
  <c r="I225"/>
  <c r="J225" s="1"/>
  <c r="I229"/>
  <c r="J229" s="1"/>
  <c r="I233"/>
  <c r="J233" s="1"/>
  <c r="I237"/>
  <c r="J237" s="1"/>
  <c r="I241"/>
  <c r="J241" s="1"/>
  <c r="I196"/>
  <c r="J196" s="1"/>
  <c r="I200"/>
  <c r="J200" s="1"/>
  <c r="I204"/>
  <c r="J204" s="1"/>
  <c r="I208"/>
  <c r="J208" s="1"/>
  <c r="I212"/>
  <c r="J212" s="1"/>
  <c r="I216"/>
  <c r="J216" s="1"/>
  <c r="I220"/>
  <c r="J220" s="1"/>
  <c r="I224"/>
  <c r="J224" s="1"/>
  <c r="I228"/>
  <c r="J228" s="1"/>
  <c r="I232"/>
  <c r="J232" s="1"/>
  <c r="I236"/>
  <c r="J236" s="1"/>
  <c r="I240"/>
  <c r="J240" s="1"/>
  <c r="I195"/>
  <c r="J195" s="1"/>
  <c r="I199"/>
  <c r="J199" s="1"/>
  <c r="I203"/>
  <c r="J203" s="1"/>
  <c r="I207"/>
  <c r="J207" s="1"/>
  <c r="I211"/>
  <c r="J211" s="1"/>
  <c r="I215"/>
  <c r="J215" s="1"/>
  <c r="I219"/>
  <c r="J219" s="1"/>
  <c r="I223"/>
  <c r="J223" s="1"/>
  <c r="I227"/>
  <c r="J227" s="1"/>
  <c r="I231"/>
  <c r="J231" s="1"/>
  <c r="I235"/>
  <c r="J235" s="1"/>
  <c r="I239"/>
  <c r="J239" s="1"/>
  <c r="I194"/>
  <c r="J194" s="1"/>
  <c r="I198"/>
  <c r="J198" s="1"/>
  <c r="I202"/>
  <c r="J202" s="1"/>
  <c r="I206"/>
  <c r="J206" s="1"/>
  <c r="I210"/>
  <c r="J210" s="1"/>
  <c r="I214"/>
  <c r="J214" s="1"/>
  <c r="I218"/>
  <c r="J218" s="1"/>
  <c r="I222"/>
  <c r="J222" s="1"/>
  <c r="I226"/>
  <c r="J226" s="1"/>
  <c r="I230"/>
  <c r="J230" s="1"/>
  <c r="I234"/>
  <c r="J234" s="1"/>
  <c r="I238"/>
  <c r="J238" s="1"/>
  <c r="I149"/>
  <c r="J149" s="1"/>
  <c r="I153"/>
  <c r="J153" s="1"/>
  <c r="I157"/>
  <c r="J157" s="1"/>
  <c r="I161"/>
  <c r="J161" s="1"/>
  <c r="I165"/>
  <c r="J165" s="1"/>
  <c r="I169"/>
  <c r="J169" s="1"/>
  <c r="I173"/>
  <c r="J173" s="1"/>
  <c r="I177"/>
  <c r="J177" s="1"/>
  <c r="I181"/>
  <c r="J181" s="1"/>
  <c r="I185"/>
  <c r="J185" s="1"/>
  <c r="I189"/>
  <c r="J189" s="1"/>
  <c r="I193"/>
  <c r="J193" s="1"/>
  <c r="I148"/>
  <c r="J148" s="1"/>
  <c r="I152"/>
  <c r="J152" s="1"/>
  <c r="I156"/>
  <c r="J156" s="1"/>
  <c r="I160"/>
  <c r="J160" s="1"/>
  <c r="I164"/>
  <c r="J164" s="1"/>
  <c r="I168"/>
  <c r="J168" s="1"/>
  <c r="I172"/>
  <c r="J172" s="1"/>
  <c r="I176"/>
  <c r="J176" s="1"/>
  <c r="I180"/>
  <c r="J180" s="1"/>
  <c r="I184"/>
  <c r="J184" s="1"/>
  <c r="I188"/>
  <c r="J188" s="1"/>
  <c r="I192"/>
  <c r="J192" s="1"/>
  <c r="I147"/>
  <c r="J147" s="1"/>
  <c r="I151"/>
  <c r="J151" s="1"/>
  <c r="I155"/>
  <c r="J155" s="1"/>
  <c r="I159"/>
  <c r="J159" s="1"/>
  <c r="I163"/>
  <c r="J163" s="1"/>
  <c r="I167"/>
  <c r="J167" s="1"/>
  <c r="I171"/>
  <c r="J171" s="1"/>
  <c r="I175"/>
  <c r="J175" s="1"/>
  <c r="I179"/>
  <c r="J179" s="1"/>
  <c r="I183"/>
  <c r="J183" s="1"/>
  <c r="I187"/>
  <c r="J187" s="1"/>
  <c r="I191"/>
  <c r="J191" s="1"/>
  <c r="I146"/>
  <c r="J146" s="1"/>
  <c r="I150"/>
  <c r="J150" s="1"/>
  <c r="I154"/>
  <c r="J154" s="1"/>
  <c r="I158"/>
  <c r="J158" s="1"/>
  <c r="I162"/>
  <c r="J162" s="1"/>
  <c r="I166"/>
  <c r="J166" s="1"/>
  <c r="I170"/>
  <c r="J170" s="1"/>
  <c r="I174"/>
  <c r="J174" s="1"/>
  <c r="I178"/>
  <c r="J178" s="1"/>
  <c r="I182"/>
  <c r="J182" s="1"/>
  <c r="I186"/>
  <c r="J186" s="1"/>
  <c r="I190"/>
  <c r="J190" s="1"/>
  <c r="I101"/>
  <c r="J101" s="1"/>
  <c r="I105"/>
  <c r="J105" s="1"/>
  <c r="I109"/>
  <c r="J109" s="1"/>
  <c r="I113"/>
  <c r="J113" s="1"/>
  <c r="I117"/>
  <c r="J117" s="1"/>
  <c r="I121"/>
  <c r="J121" s="1"/>
  <c r="I125"/>
  <c r="J125" s="1"/>
  <c r="I129"/>
  <c r="J129" s="1"/>
  <c r="I133"/>
  <c r="J133" s="1"/>
  <c r="I137"/>
  <c r="J137"/>
  <c r="I141"/>
  <c r="J141" s="1"/>
  <c r="I145"/>
  <c r="J145"/>
  <c r="I100"/>
  <c r="J100" s="1"/>
  <c r="I104"/>
  <c r="J104"/>
  <c r="I108"/>
  <c r="J108" s="1"/>
  <c r="I112"/>
  <c r="J112"/>
  <c r="I116"/>
  <c r="J116" s="1"/>
  <c r="I120"/>
  <c r="J120"/>
  <c r="I124"/>
  <c r="J124" s="1"/>
  <c r="I128"/>
  <c r="J128"/>
  <c r="I132"/>
  <c r="J132" s="1"/>
  <c r="I136"/>
  <c r="J136"/>
  <c r="I140"/>
  <c r="J140" s="1"/>
  <c r="I144"/>
  <c r="J144"/>
  <c r="I99"/>
  <c r="J99" s="1"/>
  <c r="I103"/>
  <c r="J103"/>
  <c r="I107"/>
  <c r="J107" s="1"/>
  <c r="I111"/>
  <c r="J111"/>
  <c r="I115"/>
  <c r="J115" s="1"/>
  <c r="I119"/>
  <c r="J119"/>
  <c r="I123"/>
  <c r="J123" s="1"/>
  <c r="I127"/>
  <c r="J127"/>
  <c r="I131"/>
  <c r="J131" s="1"/>
  <c r="I135"/>
  <c r="J135"/>
  <c r="I139"/>
  <c r="J139" s="1"/>
  <c r="I143"/>
  <c r="J143"/>
  <c r="I98"/>
  <c r="J98" s="1"/>
  <c r="I102"/>
  <c r="J102"/>
  <c r="I106"/>
  <c r="J106" s="1"/>
  <c r="I110"/>
  <c r="J110"/>
  <c r="I114"/>
  <c r="J114" s="1"/>
  <c r="I118"/>
  <c r="J118"/>
  <c r="I122"/>
  <c r="J122" s="1"/>
  <c r="I126"/>
  <c r="J126"/>
  <c r="I130"/>
  <c r="J130" s="1"/>
  <c r="I134"/>
  <c r="J134"/>
  <c r="I138"/>
  <c r="J138" s="1"/>
  <c r="I142"/>
  <c r="J142"/>
  <c r="I97"/>
  <c r="J97" s="1"/>
  <c r="H5"/>
  <c r="I5" s="1"/>
  <c r="H9"/>
  <c r="I9" s="1"/>
  <c r="H13"/>
  <c r="I13" s="1"/>
  <c r="H17"/>
  <c r="I17" s="1"/>
  <c r="H21"/>
  <c r="I21" s="1"/>
  <c r="H25"/>
  <c r="I25" s="1"/>
  <c r="H29"/>
  <c r="I29" s="1"/>
  <c r="H33"/>
  <c r="I33" s="1"/>
  <c r="H37"/>
  <c r="I37" s="1"/>
  <c r="H41"/>
  <c r="I41" s="1"/>
  <c r="H45"/>
  <c r="I45" s="1"/>
  <c r="H49"/>
  <c r="I49" s="1"/>
  <c r="H4"/>
  <c r="I4" s="1"/>
  <c r="H8"/>
  <c r="I8" s="1"/>
  <c r="H12"/>
  <c r="I12" s="1"/>
  <c r="H16"/>
  <c r="I16" s="1"/>
  <c r="H20"/>
  <c r="I20" s="1"/>
  <c r="H24"/>
  <c r="I24" s="1"/>
  <c r="H28"/>
  <c r="I28" s="1"/>
  <c r="H32"/>
  <c r="I32" s="1"/>
  <c r="H36"/>
  <c r="I36" s="1"/>
  <c r="H40"/>
  <c r="I40" s="1"/>
  <c r="H44"/>
  <c r="I44" s="1"/>
  <c r="H48"/>
  <c r="I48" s="1"/>
  <c r="H3"/>
  <c r="I3" s="1"/>
  <c r="H7"/>
  <c r="I7" s="1"/>
  <c r="H11"/>
  <c r="I11" s="1"/>
  <c r="H15"/>
  <c r="I15" s="1"/>
  <c r="H19"/>
  <c r="I19" s="1"/>
  <c r="H23"/>
  <c r="I23" s="1"/>
  <c r="H27"/>
  <c r="I27" s="1"/>
  <c r="H31"/>
  <c r="I31" s="1"/>
  <c r="H35"/>
  <c r="I35" s="1"/>
  <c r="H39"/>
  <c r="I39" s="1"/>
  <c r="H43"/>
  <c r="I43" s="1"/>
  <c r="H47"/>
  <c r="I47" s="1"/>
  <c r="H2"/>
  <c r="I2" s="1"/>
  <c r="H6"/>
  <c r="I6" s="1"/>
  <c r="H10"/>
  <c r="I10" s="1"/>
  <c r="H14"/>
  <c r="I14" s="1"/>
  <c r="H18"/>
  <c r="I18" s="1"/>
  <c r="H22"/>
  <c r="I22" s="1"/>
  <c r="H26"/>
  <c r="I26" s="1"/>
  <c r="H30"/>
  <c r="I30" s="1"/>
  <c r="H34"/>
  <c r="I34" s="1"/>
  <c r="H38"/>
  <c r="I38" s="1"/>
  <c r="H42"/>
  <c r="I42" s="1"/>
  <c r="H46"/>
  <c r="I46" s="1"/>
  <c r="I2" i="8" l="1"/>
  <c r="J2" s="1"/>
  <c r="I2" i="7"/>
  <c r="J2" s="1"/>
  <c r="I2" i="4"/>
  <c r="J2" s="1"/>
  <c r="I142" i="1"/>
  <c r="J142" s="1"/>
  <c r="I488"/>
  <c r="J488" s="1"/>
  <c r="I190"/>
  <c r="J190"/>
  <c r="I174"/>
  <c r="J174" s="1"/>
  <c r="I151"/>
  <c r="J151"/>
  <c r="I528"/>
  <c r="J528" s="1"/>
  <c r="I512"/>
  <c r="J512"/>
  <c r="I496"/>
  <c r="J496" s="1"/>
  <c r="I480"/>
  <c r="J480"/>
  <c r="I464"/>
  <c r="J464" s="1"/>
  <c r="I448"/>
  <c r="J448"/>
  <c r="I432"/>
  <c r="J432" s="1"/>
  <c r="I416"/>
  <c r="J416"/>
  <c r="I400"/>
  <c r="J400" s="1"/>
  <c r="I182"/>
  <c r="J182"/>
  <c r="I330"/>
  <c r="J330" s="1"/>
  <c r="I375"/>
  <c r="J375"/>
  <c r="I263"/>
  <c r="J263" s="1"/>
  <c r="I520"/>
  <c r="J520" s="1"/>
  <c r="I456"/>
  <c r="J456"/>
  <c r="I424"/>
  <c r="J424"/>
  <c r="I392"/>
  <c r="J392"/>
  <c r="I231"/>
  <c r="J231"/>
  <c r="I193"/>
  <c r="J193"/>
  <c r="I177"/>
  <c r="J177"/>
  <c r="I159"/>
  <c r="J159"/>
  <c r="I532"/>
  <c r="J532"/>
  <c r="I516"/>
  <c r="J516"/>
  <c r="I500"/>
  <c r="J500"/>
  <c r="I484"/>
  <c r="J484"/>
  <c r="I468"/>
  <c r="J468"/>
  <c r="I452"/>
  <c r="J452"/>
  <c r="I436"/>
  <c r="J436"/>
  <c r="I420"/>
  <c r="J420"/>
  <c r="I404"/>
  <c r="J404"/>
  <c r="I388"/>
  <c r="J388"/>
  <c r="I348"/>
  <c r="J348" s="1"/>
  <c r="I320"/>
  <c r="J320"/>
  <c r="I214"/>
  <c r="J214"/>
  <c r="I322"/>
  <c r="J322"/>
  <c r="I223"/>
  <c r="J223"/>
  <c r="I112"/>
  <c r="J112" s="1"/>
  <c r="I379"/>
  <c r="J379"/>
  <c r="I311"/>
  <c r="J311" s="1"/>
  <c r="J328"/>
  <c r="I472"/>
  <c r="J472" s="1"/>
  <c r="I143"/>
  <c r="J143"/>
  <c r="I195"/>
  <c r="J195" s="1"/>
  <c r="I366"/>
  <c r="J366"/>
  <c r="I383"/>
  <c r="J383" s="1"/>
  <c r="I295"/>
  <c r="J295"/>
  <c r="I536"/>
  <c r="J536" s="1"/>
  <c r="I504"/>
  <c r="J504"/>
  <c r="I440"/>
  <c r="J440" s="1"/>
  <c r="I408"/>
  <c r="J408"/>
  <c r="I206"/>
  <c r="J206" s="1"/>
  <c r="I187"/>
  <c r="J187"/>
  <c r="I171"/>
  <c r="J171" s="1"/>
  <c r="I524"/>
  <c r="J524"/>
  <c r="I508"/>
  <c r="J508" s="1"/>
  <c r="I492"/>
  <c r="J492"/>
  <c r="I476"/>
  <c r="J476" s="1"/>
  <c r="I460"/>
  <c r="J460"/>
  <c r="I444"/>
  <c r="J444" s="1"/>
  <c r="I428"/>
  <c r="J428"/>
  <c r="I412"/>
  <c r="J412" s="1"/>
  <c r="I396"/>
  <c r="J396"/>
  <c r="I207"/>
  <c r="J207" s="1"/>
  <c r="I194"/>
  <c r="J194"/>
  <c r="I178"/>
  <c r="J178" s="1"/>
  <c r="I247"/>
  <c r="J247"/>
  <c r="I179"/>
  <c r="J179" s="1"/>
  <c r="I358"/>
  <c r="J358"/>
  <c r="I104"/>
  <c r="J104" s="1"/>
  <c r="I279"/>
  <c r="J279"/>
  <c r="I196"/>
  <c r="J196" s="1"/>
  <c r="I180"/>
  <c r="J180"/>
  <c r="J376"/>
  <c r="I376"/>
  <c r="I227"/>
  <c r="J227"/>
  <c r="I155"/>
  <c r="J155" s="1"/>
  <c r="I219"/>
  <c r="J219"/>
  <c r="J212"/>
  <c r="I344"/>
  <c r="J344" s="1"/>
  <c r="J123"/>
  <c r="J350"/>
  <c r="J482"/>
  <c r="J466"/>
  <c r="J450"/>
  <c r="J373"/>
  <c r="J216"/>
  <c r="J200"/>
  <c r="I328"/>
  <c r="J162"/>
  <c r="J209"/>
  <c r="J124"/>
  <c r="J108"/>
  <c r="J100"/>
  <c r="J96"/>
  <c r="J92"/>
  <c r="J88"/>
  <c r="J84"/>
  <c r="J80"/>
  <c r="J76"/>
  <c r="J72"/>
  <c r="J68"/>
  <c r="J64"/>
  <c r="J60"/>
  <c r="I163"/>
  <c r="J163"/>
  <c r="I184"/>
  <c r="J184" s="1"/>
  <c r="I168"/>
  <c r="J168"/>
  <c r="J537"/>
  <c r="I537"/>
  <c r="I529"/>
  <c r="J529" s="1"/>
  <c r="J521"/>
  <c r="I521"/>
  <c r="I513"/>
  <c r="J513" s="1"/>
  <c r="J505"/>
  <c r="I505"/>
  <c r="I497"/>
  <c r="J497" s="1"/>
  <c r="J489"/>
  <c r="I489"/>
  <c r="I481"/>
  <c r="J481" s="1"/>
  <c r="J473"/>
  <c r="I473"/>
  <c r="I465"/>
  <c r="J465" s="1"/>
  <c r="J457"/>
  <c r="I457"/>
  <c r="I449"/>
  <c r="J449" s="1"/>
  <c r="J441"/>
  <c r="I441"/>
  <c r="I433"/>
  <c r="J433" s="1"/>
  <c r="J425"/>
  <c r="I425"/>
  <c r="I417"/>
  <c r="J417" s="1"/>
  <c r="J409"/>
  <c r="I409"/>
  <c r="I401"/>
  <c r="J401" s="1"/>
  <c r="J393"/>
  <c r="I393"/>
  <c r="I259"/>
  <c r="J259"/>
  <c r="I139"/>
  <c r="J139" s="1"/>
  <c r="I382"/>
  <c r="J382" s="1"/>
  <c r="J374"/>
  <c r="I374"/>
  <c r="I192"/>
  <c r="J192"/>
  <c r="I215"/>
  <c r="J215" s="1"/>
  <c r="I191"/>
  <c r="J191"/>
  <c r="I175"/>
  <c r="J175" s="1"/>
  <c r="I531"/>
  <c r="J531" s="1"/>
  <c r="J523"/>
  <c r="I523"/>
  <c r="I515"/>
  <c r="J515" s="1"/>
  <c r="J507"/>
  <c r="I507"/>
  <c r="I499"/>
  <c r="J499" s="1"/>
  <c r="J491"/>
  <c r="I491"/>
  <c r="I483"/>
  <c r="J483" s="1"/>
  <c r="J475"/>
  <c r="I475"/>
  <c r="I467"/>
  <c r="J467" s="1"/>
  <c r="J459"/>
  <c r="I459"/>
  <c r="I451"/>
  <c r="J451" s="1"/>
  <c r="J443"/>
  <c r="I443"/>
  <c r="I435"/>
  <c r="J435" s="1"/>
  <c r="J427"/>
  <c r="I427"/>
  <c r="I419"/>
  <c r="J419" s="1"/>
  <c r="J411"/>
  <c r="I411"/>
  <c r="I403"/>
  <c r="J403" s="1"/>
  <c r="J395"/>
  <c r="I395"/>
  <c r="I387"/>
  <c r="J387" s="1"/>
  <c r="I307"/>
  <c r="J307" s="1"/>
  <c r="I299"/>
  <c r="J299"/>
  <c r="I291"/>
  <c r="J291" s="1"/>
  <c r="I283"/>
  <c r="J283"/>
  <c r="I275"/>
  <c r="J275" s="1"/>
  <c r="I267"/>
  <c r="J267"/>
  <c r="I255"/>
  <c r="J255" s="1"/>
  <c r="I239"/>
  <c r="J239"/>
  <c r="I243"/>
  <c r="J243" s="1"/>
  <c r="I203"/>
  <c r="J203"/>
  <c r="I211"/>
  <c r="J211" s="1"/>
  <c r="I188"/>
  <c r="J188"/>
  <c r="J371"/>
  <c r="J474"/>
  <c r="J458"/>
  <c r="J381"/>
  <c r="J138"/>
  <c r="J201"/>
  <c r="J130"/>
  <c r="J122"/>
  <c r="J54"/>
  <c r="J50"/>
  <c r="J46"/>
  <c r="J42"/>
  <c r="J38"/>
  <c r="J34"/>
  <c r="J30"/>
  <c r="J26"/>
  <c r="J22"/>
  <c r="J18"/>
  <c r="J14"/>
  <c r="I380"/>
  <c r="J380" s="1"/>
  <c r="I147"/>
  <c r="J147" s="1"/>
  <c r="I533"/>
  <c r="J533" s="1"/>
  <c r="J525"/>
  <c r="I525"/>
  <c r="I517"/>
  <c r="J517" s="1"/>
  <c r="J509"/>
  <c r="I509"/>
  <c r="I501"/>
  <c r="J501" s="1"/>
  <c r="J493"/>
  <c r="I493"/>
  <c r="I485"/>
  <c r="J485" s="1"/>
  <c r="J477"/>
  <c r="I477"/>
  <c r="I469"/>
  <c r="J469" s="1"/>
  <c r="J461"/>
  <c r="I461"/>
  <c r="I453"/>
  <c r="J453" s="1"/>
  <c r="J445"/>
  <c r="I445"/>
  <c r="I437"/>
  <c r="J437" s="1"/>
  <c r="J429"/>
  <c r="I429"/>
  <c r="I421"/>
  <c r="J421" s="1"/>
  <c r="J413"/>
  <c r="I413"/>
  <c r="I405"/>
  <c r="J405" s="1"/>
  <c r="J397"/>
  <c r="I397"/>
  <c r="I389"/>
  <c r="J389" s="1"/>
  <c r="I172"/>
  <c r="J172" s="1"/>
  <c r="I378"/>
  <c r="J378" s="1"/>
  <c r="I176"/>
  <c r="J176" s="1"/>
  <c r="I199"/>
  <c r="J199"/>
  <c r="I183"/>
  <c r="J183" s="1"/>
  <c r="I167"/>
  <c r="J167"/>
  <c r="J535"/>
  <c r="I535"/>
  <c r="I527"/>
  <c r="J527" s="1"/>
  <c r="J519"/>
  <c r="I519"/>
  <c r="I511"/>
  <c r="J511" s="1"/>
  <c r="J503"/>
  <c r="I503"/>
  <c r="I495"/>
  <c r="J495" s="1"/>
  <c r="J487"/>
  <c r="I487"/>
  <c r="I479"/>
  <c r="J479" s="1"/>
  <c r="J471"/>
  <c r="I471"/>
  <c r="I463"/>
  <c r="J463" s="1"/>
  <c r="J455"/>
  <c r="I455"/>
  <c r="I447"/>
  <c r="J447" s="1"/>
  <c r="J439"/>
  <c r="I439"/>
  <c r="I431"/>
  <c r="J431" s="1"/>
  <c r="J423"/>
  <c r="I423"/>
  <c r="I415"/>
  <c r="J415" s="1"/>
  <c r="J407"/>
  <c r="I407"/>
  <c r="I399"/>
  <c r="J399" s="1"/>
  <c r="J391"/>
  <c r="I391"/>
  <c r="I303"/>
  <c r="J303"/>
  <c r="I287"/>
  <c r="J287" s="1"/>
  <c r="I271"/>
  <c r="J271"/>
  <c r="I251"/>
  <c r="J251" s="1"/>
  <c r="I235"/>
  <c r="J235"/>
</calcChain>
</file>

<file path=xl/sharedStrings.xml><?xml version="1.0" encoding="utf-8"?>
<sst xmlns="http://schemas.openxmlformats.org/spreadsheetml/2006/main" count="4734" uniqueCount="23">
  <si>
    <t>Peak_Frequency (hz)</t>
  </si>
  <si>
    <t>Significant_Wave_Height (m)</t>
  </si>
  <si>
    <t>Station ID</t>
  </si>
  <si>
    <t>&lt;------999</t>
  </si>
  <si>
    <t>Water_Level (m from apparent MSL)</t>
  </si>
  <si>
    <t>Date_of_Obs (2008, UTC)</t>
  </si>
  <si>
    <t>UNDKennedy_Z</t>
  </si>
  <si>
    <t>UNDKennedy_Y</t>
  </si>
  <si>
    <t>UNDKennedy_X</t>
  </si>
  <si>
    <t>UNDKennedy_W</t>
  </si>
  <si>
    <t>UNDKennedy_V</t>
  </si>
  <si>
    <t>UNDKennedy_U</t>
  </si>
  <si>
    <t>UNDKennedy_S</t>
  </si>
  <si>
    <t>UNDKennedy_R</t>
  </si>
  <si>
    <t>Peak_Period (s)</t>
  </si>
  <si>
    <t>Year</t>
  </si>
  <si>
    <t>hh</t>
  </si>
  <si>
    <t>secrem</t>
  </si>
  <si>
    <t>min</t>
  </si>
  <si>
    <t>sec</t>
  </si>
  <si>
    <t>Total Sec</t>
  </si>
  <si>
    <t>mo</t>
  </si>
  <si>
    <t>dd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</si>
</sst>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70"/>
  <sheetViews>
    <sheetView tabSelected="1" workbookViewId="0">
      <selection activeCell="G10" sqref="G10"/>
    </sheetView>
  </sheetViews>
  <sheetFormatPr defaultRowHeight="15"/>
  <cols>
    <col min="1" max="1" width="15.5703125" style="4" customWidth="1"/>
    <col min="2" max="2" width="14.28515625" hidden="1" customWidth="1"/>
    <col min="3" max="4" width="14.28515625" customWidth="1"/>
    <col min="5" max="5" width="14.28515625" hidden="1" customWidth="1"/>
    <col min="6" max="7" width="14.28515625" customWidth="1"/>
    <col min="8" max="8" width="14.28515625" hidden="1" customWidth="1"/>
    <col min="9" max="10" width="14.28515625" customWidth="1"/>
    <col min="11" max="11" width="16.140625" customWidth="1"/>
    <col min="12" max="13" width="16.85546875" customWidth="1"/>
    <col min="14" max="14" width="19.140625" customWidth="1"/>
  </cols>
  <sheetData>
    <row r="1" spans="1:14" ht="30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13</v>
      </c>
      <c r="B2">
        <v>254.84373263888901</v>
      </c>
      <c r="C2">
        <v>2008</v>
      </c>
      <c r="D2">
        <v>9</v>
      </c>
      <c r="E2">
        <f>(B2-254)*86400</f>
        <v>72898.500000010332</v>
      </c>
      <c r="F2">
        <v>10</v>
      </c>
      <c r="G2">
        <f>INT(E2/3600)</f>
        <v>20</v>
      </c>
      <c r="H2">
        <f>E2-G2*3600</f>
        <v>898.50000001033186</v>
      </c>
      <c r="I2">
        <f>INT(H2/60)</f>
        <v>14</v>
      </c>
      <c r="J2">
        <f>INT(H2-I2*60)</f>
        <v>58</v>
      </c>
      <c r="K2">
        <v>0.66687193240237896</v>
      </c>
      <c r="L2">
        <v>6.25E-2</v>
      </c>
      <c r="M2">
        <f xml:space="preserve"> 1/L2</f>
        <v>16</v>
      </c>
      <c r="N2">
        <v>-2.09741362264904E-2</v>
      </c>
    </row>
    <row r="3" spans="1:14">
      <c r="A3" s="4" t="s">
        <v>13</v>
      </c>
      <c r="B3">
        <v>254.86456597222201</v>
      </c>
      <c r="C3">
        <v>2008</v>
      </c>
      <c r="D3">
        <v>9</v>
      </c>
      <c r="E3">
        <f t="shared" ref="E3:E9" si="0">(B3-254)*86400</f>
        <v>74698.499999981694</v>
      </c>
      <c r="F3">
        <v>10</v>
      </c>
      <c r="G3">
        <f t="shared" ref="G3:G66" si="1">INT(E3/3600)</f>
        <v>20</v>
      </c>
      <c r="H3">
        <f t="shared" ref="H3:H66" si="2">E3-G3*3600</f>
        <v>2698.4999999816937</v>
      </c>
      <c r="I3">
        <f t="shared" ref="I3:I66" si="3">INT(H3/60)</f>
        <v>44</v>
      </c>
      <c r="J3">
        <f t="shared" ref="J3:J66" si="4">INT(H3-I3*60)</f>
        <v>58</v>
      </c>
      <c r="K3">
        <v>0.66639061217598805</v>
      </c>
      <c r="L3">
        <v>6.25E-2</v>
      </c>
      <c r="M3">
        <f t="shared" ref="M3:M66" si="5" xml:space="preserve"> 1/L3</f>
        <v>16</v>
      </c>
      <c r="N3">
        <v>-3.0391462071504501E-2</v>
      </c>
    </row>
    <row r="4" spans="1:14">
      <c r="A4" s="4" t="s">
        <v>13</v>
      </c>
      <c r="B4">
        <v>254.88539930555601</v>
      </c>
      <c r="C4">
        <v>2008</v>
      </c>
      <c r="D4">
        <v>9</v>
      </c>
      <c r="E4">
        <f t="shared" si="0"/>
        <v>76498.500000038985</v>
      </c>
      <c r="F4">
        <v>10</v>
      </c>
      <c r="G4">
        <f t="shared" si="1"/>
        <v>21</v>
      </c>
      <c r="H4">
        <f t="shared" si="2"/>
        <v>898.50000003898458</v>
      </c>
      <c r="I4">
        <f t="shared" si="3"/>
        <v>14</v>
      </c>
      <c r="J4">
        <f t="shared" si="4"/>
        <v>58</v>
      </c>
      <c r="K4">
        <v>0.71142351735926601</v>
      </c>
      <c r="L4">
        <v>7.03125E-2</v>
      </c>
      <c r="M4">
        <f t="shared" si="5"/>
        <v>14.222222222222221</v>
      </c>
      <c r="N4">
        <v>-4.3288631184815102E-2</v>
      </c>
    </row>
    <row r="5" spans="1:14">
      <c r="A5" s="4" t="s">
        <v>13</v>
      </c>
      <c r="B5">
        <v>254.90623263888901</v>
      </c>
      <c r="C5">
        <v>2008</v>
      </c>
      <c r="D5">
        <v>9</v>
      </c>
      <c r="E5">
        <f t="shared" si="0"/>
        <v>78298.500000010332</v>
      </c>
      <c r="F5">
        <v>10</v>
      </c>
      <c r="G5">
        <f t="shared" si="1"/>
        <v>21</v>
      </c>
      <c r="H5">
        <f t="shared" si="2"/>
        <v>2698.5000000103319</v>
      </c>
      <c r="I5">
        <f t="shared" si="3"/>
        <v>44</v>
      </c>
      <c r="J5">
        <f t="shared" si="4"/>
        <v>58</v>
      </c>
      <c r="K5">
        <v>0.77152789277588696</v>
      </c>
      <c r="L5">
        <v>7.03125E-2</v>
      </c>
      <c r="M5">
        <f t="shared" si="5"/>
        <v>14.222222222222221</v>
      </c>
      <c r="N5">
        <v>-8.7199903427309905E-2</v>
      </c>
    </row>
    <row r="6" spans="1:14">
      <c r="A6" s="4" t="s">
        <v>13</v>
      </c>
      <c r="B6">
        <v>254.92706597222201</v>
      </c>
      <c r="C6">
        <v>2008</v>
      </c>
      <c r="D6">
        <v>9</v>
      </c>
      <c r="E6">
        <f t="shared" si="0"/>
        <v>80098.499999981694</v>
      </c>
      <c r="F6">
        <v>10</v>
      </c>
      <c r="G6">
        <f t="shared" si="1"/>
        <v>22</v>
      </c>
      <c r="H6">
        <f t="shared" si="2"/>
        <v>898.49999998169369</v>
      </c>
      <c r="I6">
        <f t="shared" si="3"/>
        <v>14</v>
      </c>
      <c r="J6">
        <f t="shared" si="4"/>
        <v>58</v>
      </c>
      <c r="K6">
        <v>0.85065716780492096</v>
      </c>
      <c r="L6">
        <v>7.03125E-2</v>
      </c>
      <c r="M6">
        <f t="shared" si="5"/>
        <v>14.222222222222221</v>
      </c>
      <c r="N6">
        <v>-0.10240246870589199</v>
      </c>
    </row>
    <row r="7" spans="1:14">
      <c r="A7" s="4" t="s">
        <v>13</v>
      </c>
      <c r="B7">
        <v>254.94789930555601</v>
      </c>
      <c r="C7">
        <v>2008</v>
      </c>
      <c r="D7">
        <v>9</v>
      </c>
      <c r="E7">
        <f t="shared" si="0"/>
        <v>81898.500000038985</v>
      </c>
      <c r="F7">
        <v>10</v>
      </c>
      <c r="G7">
        <f t="shared" si="1"/>
        <v>22</v>
      </c>
      <c r="H7">
        <f t="shared" si="2"/>
        <v>2698.5000000389846</v>
      </c>
      <c r="I7">
        <f t="shared" si="3"/>
        <v>44</v>
      </c>
      <c r="J7">
        <f t="shared" si="4"/>
        <v>58</v>
      </c>
      <c r="K7">
        <v>0.87420924468742001</v>
      </c>
      <c r="L7">
        <v>7.03125E-2</v>
      </c>
      <c r="M7">
        <f t="shared" si="5"/>
        <v>14.222222222222221</v>
      </c>
      <c r="N7">
        <v>-0.107111131628397</v>
      </c>
    </row>
    <row r="8" spans="1:14">
      <c r="A8" s="4" t="s">
        <v>13</v>
      </c>
      <c r="B8">
        <v>254.96873263888901</v>
      </c>
      <c r="C8">
        <v>2008</v>
      </c>
      <c r="D8">
        <v>9</v>
      </c>
      <c r="E8">
        <f t="shared" si="0"/>
        <v>83698.500000010332</v>
      </c>
      <c r="F8">
        <v>10</v>
      </c>
      <c r="G8">
        <f t="shared" si="1"/>
        <v>23</v>
      </c>
      <c r="H8">
        <f t="shared" si="2"/>
        <v>898.50000001033186</v>
      </c>
      <c r="I8">
        <f t="shared" si="3"/>
        <v>14</v>
      </c>
      <c r="J8">
        <f t="shared" si="4"/>
        <v>58</v>
      </c>
      <c r="K8">
        <v>0.92919607730280895</v>
      </c>
      <c r="L8">
        <v>7.03125E-2</v>
      </c>
      <c r="M8">
        <f t="shared" si="5"/>
        <v>14.222222222222221</v>
      </c>
      <c r="N8">
        <v>-0.108057214016981</v>
      </c>
    </row>
    <row r="9" spans="1:14">
      <c r="A9" s="4" t="s">
        <v>13</v>
      </c>
      <c r="B9">
        <v>254.98956597222201</v>
      </c>
      <c r="C9">
        <v>2008</v>
      </c>
      <c r="D9">
        <v>9</v>
      </c>
      <c r="E9">
        <f t="shared" si="0"/>
        <v>85498.499999981694</v>
      </c>
      <c r="F9">
        <v>10</v>
      </c>
      <c r="G9">
        <f t="shared" si="1"/>
        <v>23</v>
      </c>
      <c r="H9">
        <f t="shared" si="2"/>
        <v>2698.4999999816937</v>
      </c>
      <c r="I9">
        <f t="shared" si="3"/>
        <v>44</v>
      </c>
      <c r="J9">
        <f t="shared" si="4"/>
        <v>58</v>
      </c>
      <c r="K9">
        <v>0.92225050482869098</v>
      </c>
      <c r="L9">
        <v>7.03125E-2</v>
      </c>
      <c r="M9">
        <f t="shared" si="5"/>
        <v>14.222222222222221</v>
      </c>
      <c r="N9">
        <v>-0.115908610391202</v>
      </c>
    </row>
    <row r="10" spans="1:14">
      <c r="A10" s="4" t="s">
        <v>13</v>
      </c>
      <c r="B10">
        <v>255.01039930555601</v>
      </c>
      <c r="C10">
        <v>2008</v>
      </c>
      <c r="D10">
        <v>9</v>
      </c>
      <c r="E10">
        <f t="shared" ref="E10:E57" si="6">(B10-255)*86400</f>
        <v>898.50000003898458</v>
      </c>
      <c r="F10">
        <v>11</v>
      </c>
      <c r="G10">
        <f t="shared" si="1"/>
        <v>0</v>
      </c>
      <c r="H10">
        <f t="shared" si="2"/>
        <v>898.50000003898458</v>
      </c>
      <c r="I10">
        <f t="shared" si="3"/>
        <v>14</v>
      </c>
      <c r="J10">
        <f t="shared" si="4"/>
        <v>58</v>
      </c>
      <c r="K10">
        <v>0.942660338913755</v>
      </c>
      <c r="L10">
        <v>7.03125E-2</v>
      </c>
      <c r="M10">
        <f t="shared" si="5"/>
        <v>14.222222222222221</v>
      </c>
      <c r="N10">
        <v>-7.1991575615820494E-2</v>
      </c>
    </row>
    <row r="11" spans="1:14">
      <c r="A11" s="4" t="s">
        <v>13</v>
      </c>
      <c r="B11">
        <v>255.03123263888901</v>
      </c>
      <c r="C11">
        <v>2008</v>
      </c>
      <c r="D11">
        <v>9</v>
      </c>
      <c r="E11">
        <f t="shared" si="6"/>
        <v>2698.5000000103355</v>
      </c>
      <c r="F11">
        <v>11</v>
      </c>
      <c r="G11">
        <f t="shared" si="1"/>
        <v>0</v>
      </c>
      <c r="H11">
        <f t="shared" si="2"/>
        <v>2698.5000000103355</v>
      </c>
      <c r="I11">
        <f t="shared" si="3"/>
        <v>44</v>
      </c>
      <c r="J11">
        <f t="shared" si="4"/>
        <v>58</v>
      </c>
      <c r="K11">
        <v>0.90287206397728403</v>
      </c>
      <c r="L11">
        <v>7.03125E-2</v>
      </c>
      <c r="M11">
        <f t="shared" si="5"/>
        <v>14.222222222222221</v>
      </c>
      <c r="N11">
        <v>-3.4938322324110899E-2</v>
      </c>
    </row>
    <row r="12" spans="1:14">
      <c r="A12" s="4" t="s">
        <v>13</v>
      </c>
      <c r="B12">
        <v>255.05206597222201</v>
      </c>
      <c r="C12">
        <v>2008</v>
      </c>
      <c r="D12">
        <v>9</v>
      </c>
      <c r="E12">
        <f t="shared" si="6"/>
        <v>4498.4999999816864</v>
      </c>
      <c r="F12">
        <v>11</v>
      </c>
      <c r="G12">
        <f t="shared" si="1"/>
        <v>1</v>
      </c>
      <c r="H12">
        <f t="shared" si="2"/>
        <v>898.49999998168641</v>
      </c>
      <c r="I12">
        <f t="shared" si="3"/>
        <v>14</v>
      </c>
      <c r="J12">
        <f t="shared" si="4"/>
        <v>58</v>
      </c>
      <c r="K12">
        <v>1.11285072661867</v>
      </c>
      <c r="L12">
        <v>7.03125E-2</v>
      </c>
      <c r="M12">
        <f t="shared" si="5"/>
        <v>14.222222222222221</v>
      </c>
      <c r="N12">
        <v>2.0810209919694999E-3</v>
      </c>
    </row>
    <row r="13" spans="1:14">
      <c r="A13" s="4" t="s">
        <v>13</v>
      </c>
      <c r="B13">
        <v>255.07289930555601</v>
      </c>
      <c r="C13">
        <v>2008</v>
      </c>
      <c r="D13">
        <v>9</v>
      </c>
      <c r="E13">
        <f t="shared" si="6"/>
        <v>6298.5000000389846</v>
      </c>
      <c r="F13">
        <v>11</v>
      </c>
      <c r="G13">
        <f t="shared" si="1"/>
        <v>1</v>
      </c>
      <c r="H13">
        <f t="shared" si="2"/>
        <v>2698.5000000389846</v>
      </c>
      <c r="I13">
        <f t="shared" si="3"/>
        <v>44</v>
      </c>
      <c r="J13">
        <f t="shared" si="4"/>
        <v>58</v>
      </c>
      <c r="K13">
        <v>0.99006326168453496</v>
      </c>
      <c r="L13">
        <v>7.03125E-2</v>
      </c>
      <c r="M13">
        <f t="shared" si="5"/>
        <v>14.222222222222221</v>
      </c>
      <c r="N13">
        <v>1.7053213440897601E-2</v>
      </c>
    </row>
    <row r="14" spans="1:14">
      <c r="A14" s="4" t="s">
        <v>13</v>
      </c>
      <c r="B14">
        <v>255.09373263888901</v>
      </c>
      <c r="C14">
        <v>2008</v>
      </c>
      <c r="D14">
        <v>9</v>
      </c>
      <c r="E14">
        <f t="shared" si="6"/>
        <v>8098.5000000103355</v>
      </c>
      <c r="F14">
        <v>11</v>
      </c>
      <c r="G14">
        <f t="shared" si="1"/>
        <v>2</v>
      </c>
      <c r="H14">
        <f t="shared" si="2"/>
        <v>898.5000000103355</v>
      </c>
      <c r="I14">
        <f t="shared" si="3"/>
        <v>14</v>
      </c>
      <c r="J14">
        <f t="shared" si="4"/>
        <v>58</v>
      </c>
      <c r="K14">
        <v>1.0248907550828901</v>
      </c>
      <c r="L14">
        <v>7.03125E-2</v>
      </c>
      <c r="M14">
        <f t="shared" si="5"/>
        <v>14.222222222222221</v>
      </c>
      <c r="N14">
        <v>6.1668368017517898E-2</v>
      </c>
    </row>
    <row r="15" spans="1:14">
      <c r="A15" s="4" t="s">
        <v>13</v>
      </c>
      <c r="B15">
        <v>255.11456597222201</v>
      </c>
      <c r="C15">
        <v>2008</v>
      </c>
      <c r="D15">
        <v>9</v>
      </c>
      <c r="E15">
        <f t="shared" si="6"/>
        <v>9898.4999999816864</v>
      </c>
      <c r="F15">
        <v>11</v>
      </c>
      <c r="G15">
        <f t="shared" si="1"/>
        <v>2</v>
      </c>
      <c r="H15">
        <f t="shared" si="2"/>
        <v>2698.4999999816864</v>
      </c>
      <c r="I15">
        <f t="shared" si="3"/>
        <v>44</v>
      </c>
      <c r="J15">
        <f t="shared" si="4"/>
        <v>58</v>
      </c>
      <c r="K15">
        <v>0.96530793955668104</v>
      </c>
      <c r="L15">
        <v>7.03125E-2</v>
      </c>
      <c r="M15">
        <f t="shared" si="5"/>
        <v>14.222222222222221</v>
      </c>
      <c r="N15">
        <v>0.100560412347278</v>
      </c>
    </row>
    <row r="16" spans="1:14">
      <c r="A16" s="4" t="s">
        <v>13</v>
      </c>
      <c r="B16">
        <v>255.13539930555601</v>
      </c>
      <c r="C16">
        <v>2008</v>
      </c>
      <c r="D16">
        <v>9</v>
      </c>
      <c r="E16">
        <f t="shared" si="6"/>
        <v>11698.500000038985</v>
      </c>
      <c r="F16">
        <v>11</v>
      </c>
      <c r="G16">
        <f t="shared" si="1"/>
        <v>3</v>
      </c>
      <c r="H16">
        <f t="shared" si="2"/>
        <v>898.50000003898458</v>
      </c>
      <c r="I16">
        <f t="shared" si="3"/>
        <v>14</v>
      </c>
      <c r="J16">
        <f t="shared" si="4"/>
        <v>58</v>
      </c>
      <c r="K16">
        <v>1.2718552783731301</v>
      </c>
      <c r="L16">
        <v>7.8125E-2</v>
      </c>
      <c r="M16">
        <f t="shared" si="5"/>
        <v>12.8</v>
      </c>
      <c r="N16">
        <v>0.15112030255154399</v>
      </c>
    </row>
    <row r="17" spans="1:14">
      <c r="A17" s="4" t="s">
        <v>13</v>
      </c>
      <c r="B17">
        <v>255.15623263888901</v>
      </c>
      <c r="C17">
        <v>2008</v>
      </c>
      <c r="D17">
        <v>9</v>
      </c>
      <c r="E17">
        <f t="shared" si="6"/>
        <v>13498.500000010335</v>
      </c>
      <c r="F17">
        <v>11</v>
      </c>
      <c r="G17">
        <f t="shared" si="1"/>
        <v>3</v>
      </c>
      <c r="H17">
        <f t="shared" si="2"/>
        <v>2698.5000000103355</v>
      </c>
      <c r="I17">
        <f t="shared" si="3"/>
        <v>44</v>
      </c>
      <c r="J17">
        <f t="shared" si="4"/>
        <v>58</v>
      </c>
      <c r="K17">
        <v>1.1790233770726399</v>
      </c>
      <c r="L17">
        <v>7.03125E-2</v>
      </c>
      <c r="M17">
        <f t="shared" si="5"/>
        <v>14.222222222222221</v>
      </c>
      <c r="N17">
        <v>0.204504627968319</v>
      </c>
    </row>
    <row r="18" spans="1:14">
      <c r="A18" s="4" t="s">
        <v>13</v>
      </c>
      <c r="B18">
        <v>255.17706597222201</v>
      </c>
      <c r="C18">
        <v>2008</v>
      </c>
      <c r="D18">
        <v>9</v>
      </c>
      <c r="E18">
        <f t="shared" si="6"/>
        <v>15298.499999981686</v>
      </c>
      <c r="F18">
        <v>11</v>
      </c>
      <c r="G18">
        <f t="shared" si="1"/>
        <v>4</v>
      </c>
      <c r="H18">
        <f t="shared" si="2"/>
        <v>898.49999998168641</v>
      </c>
      <c r="I18">
        <f t="shared" si="3"/>
        <v>14</v>
      </c>
      <c r="J18">
        <f t="shared" si="4"/>
        <v>58</v>
      </c>
      <c r="K18">
        <v>1.2589232131144801</v>
      </c>
      <c r="L18">
        <v>8.59375E-2</v>
      </c>
      <c r="M18">
        <f t="shared" si="5"/>
        <v>11.636363636363637</v>
      </c>
      <c r="N18">
        <v>0.24508872712858901</v>
      </c>
    </row>
    <row r="19" spans="1:14">
      <c r="A19" s="4" t="s">
        <v>13</v>
      </c>
      <c r="B19">
        <v>255.19789930555601</v>
      </c>
      <c r="C19">
        <v>2008</v>
      </c>
      <c r="D19">
        <v>9</v>
      </c>
      <c r="E19">
        <f t="shared" si="6"/>
        <v>17098.500000038985</v>
      </c>
      <c r="F19">
        <v>11</v>
      </c>
      <c r="G19">
        <f t="shared" si="1"/>
        <v>4</v>
      </c>
      <c r="H19">
        <f t="shared" si="2"/>
        <v>2698.5000000389846</v>
      </c>
      <c r="I19">
        <f t="shared" si="3"/>
        <v>44</v>
      </c>
      <c r="J19">
        <f t="shared" si="4"/>
        <v>58</v>
      </c>
      <c r="K19">
        <v>1.2387030829311001</v>
      </c>
      <c r="L19">
        <v>7.03125E-2</v>
      </c>
      <c r="M19">
        <f t="shared" si="5"/>
        <v>14.222222222222221</v>
      </c>
      <c r="N19">
        <v>0.303510158265341</v>
      </c>
    </row>
    <row r="20" spans="1:14">
      <c r="A20" s="4" t="s">
        <v>13</v>
      </c>
      <c r="B20">
        <v>255.21873263888901</v>
      </c>
      <c r="C20">
        <v>2008</v>
      </c>
      <c r="D20">
        <v>9</v>
      </c>
      <c r="E20">
        <f t="shared" si="6"/>
        <v>18898.500000010335</v>
      </c>
      <c r="F20">
        <v>11</v>
      </c>
      <c r="G20">
        <f t="shared" si="1"/>
        <v>5</v>
      </c>
      <c r="H20">
        <f t="shared" si="2"/>
        <v>898.5000000103355</v>
      </c>
      <c r="I20">
        <f t="shared" si="3"/>
        <v>14</v>
      </c>
      <c r="J20">
        <f t="shared" si="4"/>
        <v>58</v>
      </c>
      <c r="K20">
        <v>1.1648432737841199</v>
      </c>
      <c r="L20">
        <v>7.8125E-2</v>
      </c>
      <c r="M20">
        <f t="shared" si="5"/>
        <v>12.8</v>
      </c>
      <c r="N20">
        <v>0.33973141936977302</v>
      </c>
    </row>
    <row r="21" spans="1:14">
      <c r="A21" s="4" t="s">
        <v>13</v>
      </c>
      <c r="B21">
        <v>255.23956597222201</v>
      </c>
      <c r="C21">
        <v>2008</v>
      </c>
      <c r="D21">
        <v>9</v>
      </c>
      <c r="E21">
        <f t="shared" si="6"/>
        <v>20698.499999981686</v>
      </c>
      <c r="F21">
        <v>11</v>
      </c>
      <c r="G21">
        <f t="shared" si="1"/>
        <v>5</v>
      </c>
      <c r="H21">
        <f t="shared" si="2"/>
        <v>2698.4999999816864</v>
      </c>
      <c r="I21">
        <f t="shared" si="3"/>
        <v>44</v>
      </c>
      <c r="J21">
        <f t="shared" si="4"/>
        <v>58</v>
      </c>
      <c r="K21">
        <v>1.12483436512458</v>
      </c>
      <c r="L21">
        <v>7.03125E-2</v>
      </c>
      <c r="M21">
        <f t="shared" si="5"/>
        <v>14.222222222222221</v>
      </c>
      <c r="N21">
        <v>0.36817286274446398</v>
      </c>
    </row>
    <row r="22" spans="1:14">
      <c r="A22" s="4" t="s">
        <v>13</v>
      </c>
      <c r="B22">
        <v>255.26039930555601</v>
      </c>
      <c r="C22">
        <v>2008</v>
      </c>
      <c r="D22">
        <v>9</v>
      </c>
      <c r="E22">
        <f t="shared" si="6"/>
        <v>22498.500000038985</v>
      </c>
      <c r="F22">
        <v>11</v>
      </c>
      <c r="G22">
        <f t="shared" si="1"/>
        <v>6</v>
      </c>
      <c r="H22">
        <f t="shared" si="2"/>
        <v>898.50000003898458</v>
      </c>
      <c r="I22">
        <f t="shared" si="3"/>
        <v>14</v>
      </c>
      <c r="J22">
        <f t="shared" si="4"/>
        <v>58</v>
      </c>
      <c r="K22">
        <v>1.2228312788929601</v>
      </c>
      <c r="L22">
        <v>7.03125E-2</v>
      </c>
      <c r="M22">
        <f t="shared" si="5"/>
        <v>14.222222222222221</v>
      </c>
      <c r="N22">
        <v>0.40809246308729502</v>
      </c>
    </row>
    <row r="23" spans="1:14">
      <c r="A23" s="4" t="s">
        <v>13</v>
      </c>
      <c r="B23">
        <v>255.28123263888901</v>
      </c>
      <c r="C23">
        <v>2008</v>
      </c>
      <c r="D23">
        <v>9</v>
      </c>
      <c r="E23">
        <f t="shared" si="6"/>
        <v>24298.500000010335</v>
      </c>
      <c r="F23">
        <v>11</v>
      </c>
      <c r="G23">
        <f t="shared" si="1"/>
        <v>6</v>
      </c>
      <c r="H23">
        <f t="shared" si="2"/>
        <v>2698.5000000103355</v>
      </c>
      <c r="I23">
        <f t="shared" si="3"/>
        <v>44</v>
      </c>
      <c r="J23">
        <f t="shared" si="4"/>
        <v>58</v>
      </c>
      <c r="K23">
        <v>1.3190638321494199</v>
      </c>
      <c r="L23">
        <v>7.03125E-2</v>
      </c>
      <c r="M23">
        <f t="shared" si="5"/>
        <v>14.222222222222221</v>
      </c>
      <c r="N23">
        <v>0.42255806089318598</v>
      </c>
    </row>
    <row r="24" spans="1:14">
      <c r="A24" s="4" t="s">
        <v>13</v>
      </c>
      <c r="B24">
        <v>255.30206597222201</v>
      </c>
      <c r="C24">
        <v>2008</v>
      </c>
      <c r="D24">
        <v>9</v>
      </c>
      <c r="E24">
        <f t="shared" si="6"/>
        <v>26098.499999981686</v>
      </c>
      <c r="F24">
        <v>11</v>
      </c>
      <c r="G24">
        <f t="shared" si="1"/>
        <v>7</v>
      </c>
      <c r="H24">
        <f t="shared" si="2"/>
        <v>898.49999998168641</v>
      </c>
      <c r="I24">
        <f t="shared" si="3"/>
        <v>14</v>
      </c>
      <c r="J24">
        <f t="shared" si="4"/>
        <v>58</v>
      </c>
      <c r="K24">
        <v>1.2983288435154099</v>
      </c>
      <c r="L24">
        <v>7.03125E-2</v>
      </c>
      <c r="M24">
        <f t="shared" si="5"/>
        <v>14.222222222222221</v>
      </c>
      <c r="N24">
        <v>0.42696245218874102</v>
      </c>
    </row>
    <row r="25" spans="1:14">
      <c r="A25" s="4" t="s">
        <v>13</v>
      </c>
      <c r="B25">
        <v>255.32289930555601</v>
      </c>
      <c r="C25">
        <v>2008</v>
      </c>
      <c r="D25">
        <v>9</v>
      </c>
      <c r="E25">
        <f t="shared" si="6"/>
        <v>27898.500000038985</v>
      </c>
      <c r="F25">
        <v>11</v>
      </c>
      <c r="G25">
        <f t="shared" si="1"/>
        <v>7</v>
      </c>
      <c r="H25">
        <f t="shared" si="2"/>
        <v>2698.5000000389846</v>
      </c>
      <c r="I25">
        <f t="shared" si="3"/>
        <v>44</v>
      </c>
      <c r="J25">
        <f t="shared" si="4"/>
        <v>58</v>
      </c>
      <c r="K25">
        <v>1.3517635329058899</v>
      </c>
      <c r="L25">
        <v>8.59375E-2</v>
      </c>
      <c r="M25">
        <f t="shared" si="5"/>
        <v>11.636363636363637</v>
      </c>
      <c r="N25">
        <v>0.42388888041171802</v>
      </c>
    </row>
    <row r="26" spans="1:14">
      <c r="A26" s="4" t="s">
        <v>13</v>
      </c>
      <c r="B26">
        <v>255.34373263888901</v>
      </c>
      <c r="C26">
        <v>2008</v>
      </c>
      <c r="D26">
        <v>9</v>
      </c>
      <c r="E26">
        <f t="shared" si="6"/>
        <v>29698.500000010335</v>
      </c>
      <c r="F26">
        <v>11</v>
      </c>
      <c r="G26">
        <f t="shared" si="1"/>
        <v>8</v>
      </c>
      <c r="H26">
        <f t="shared" si="2"/>
        <v>898.5000000103355</v>
      </c>
      <c r="I26">
        <f t="shared" si="3"/>
        <v>14</v>
      </c>
      <c r="J26">
        <f t="shared" si="4"/>
        <v>58</v>
      </c>
      <c r="K26">
        <v>1.3541585216990399</v>
      </c>
      <c r="L26">
        <v>7.03125E-2</v>
      </c>
      <c r="M26">
        <f t="shared" si="5"/>
        <v>14.222222222222221</v>
      </c>
      <c r="N26">
        <v>0.41358626297441098</v>
      </c>
    </row>
    <row r="27" spans="1:14">
      <c r="A27" s="4" t="s">
        <v>13</v>
      </c>
      <c r="B27">
        <v>255.36456597222201</v>
      </c>
      <c r="C27">
        <v>2008</v>
      </c>
      <c r="D27">
        <v>9</v>
      </c>
      <c r="E27">
        <f t="shared" si="6"/>
        <v>31498.499999981686</v>
      </c>
      <c r="F27">
        <v>11</v>
      </c>
      <c r="G27">
        <f t="shared" si="1"/>
        <v>8</v>
      </c>
      <c r="H27">
        <f t="shared" si="2"/>
        <v>2698.4999999816864</v>
      </c>
      <c r="I27">
        <f t="shared" si="3"/>
        <v>44</v>
      </c>
      <c r="J27">
        <f t="shared" si="4"/>
        <v>58</v>
      </c>
      <c r="K27">
        <v>1.3394524527053</v>
      </c>
      <c r="L27">
        <v>7.03125E-2</v>
      </c>
      <c r="M27">
        <f t="shared" si="5"/>
        <v>14.222222222222221</v>
      </c>
      <c r="N27">
        <v>0.42736899150781799</v>
      </c>
    </row>
    <row r="28" spans="1:14">
      <c r="A28" s="4" t="s">
        <v>13</v>
      </c>
      <c r="B28">
        <v>255.38539930555601</v>
      </c>
      <c r="C28">
        <v>2008</v>
      </c>
      <c r="D28">
        <v>9</v>
      </c>
      <c r="E28">
        <f t="shared" si="6"/>
        <v>33298.500000038985</v>
      </c>
      <c r="F28">
        <v>11</v>
      </c>
      <c r="G28">
        <f t="shared" si="1"/>
        <v>9</v>
      </c>
      <c r="H28">
        <f t="shared" si="2"/>
        <v>898.50000003898458</v>
      </c>
      <c r="I28">
        <f t="shared" si="3"/>
        <v>14</v>
      </c>
      <c r="J28">
        <f t="shared" si="4"/>
        <v>58</v>
      </c>
      <c r="K28">
        <v>1.5394335960978101</v>
      </c>
      <c r="L28">
        <v>7.8125E-2</v>
      </c>
      <c r="M28">
        <f t="shared" si="5"/>
        <v>12.8</v>
      </c>
      <c r="N28">
        <v>0.45122613679411799</v>
      </c>
    </row>
    <row r="29" spans="1:14">
      <c r="A29" s="4" t="s">
        <v>13</v>
      </c>
      <c r="B29">
        <v>255.40623263888901</v>
      </c>
      <c r="C29">
        <v>2008</v>
      </c>
      <c r="D29">
        <v>9</v>
      </c>
      <c r="E29">
        <f t="shared" si="6"/>
        <v>35098.500000010332</v>
      </c>
      <c r="F29">
        <v>11</v>
      </c>
      <c r="G29">
        <f t="shared" si="1"/>
        <v>9</v>
      </c>
      <c r="H29">
        <f t="shared" si="2"/>
        <v>2698.5000000103319</v>
      </c>
      <c r="I29">
        <f t="shared" si="3"/>
        <v>44</v>
      </c>
      <c r="J29">
        <f t="shared" si="4"/>
        <v>58</v>
      </c>
      <c r="K29">
        <v>1.41058325196964</v>
      </c>
      <c r="L29">
        <v>8.59375E-2</v>
      </c>
      <c r="M29">
        <f t="shared" si="5"/>
        <v>11.636363636363637</v>
      </c>
      <c r="N29">
        <v>0.45881216135340203</v>
      </c>
    </row>
    <row r="30" spans="1:14">
      <c r="A30" s="4" t="s">
        <v>13</v>
      </c>
      <c r="B30">
        <v>255.42706597222201</v>
      </c>
      <c r="C30">
        <v>2008</v>
      </c>
      <c r="D30">
        <v>9</v>
      </c>
      <c r="E30">
        <f t="shared" si="6"/>
        <v>36898.499999981686</v>
      </c>
      <c r="F30">
        <v>11</v>
      </c>
      <c r="G30">
        <f t="shared" si="1"/>
        <v>10</v>
      </c>
      <c r="H30">
        <f t="shared" si="2"/>
        <v>898.49999998168641</v>
      </c>
      <c r="I30">
        <f t="shared" si="3"/>
        <v>14</v>
      </c>
      <c r="J30">
        <f t="shared" si="4"/>
        <v>58</v>
      </c>
      <c r="K30">
        <v>1.41700712320907</v>
      </c>
      <c r="L30">
        <v>9.375E-2</v>
      </c>
      <c r="M30">
        <f t="shared" si="5"/>
        <v>10.666666666666666</v>
      </c>
      <c r="N30">
        <v>0.46363135702834202</v>
      </c>
    </row>
    <row r="31" spans="1:14">
      <c r="A31" s="4" t="s">
        <v>13</v>
      </c>
      <c r="B31">
        <v>255.44789930555601</v>
      </c>
      <c r="C31">
        <v>2008</v>
      </c>
      <c r="D31">
        <v>9</v>
      </c>
      <c r="E31">
        <f t="shared" si="6"/>
        <v>38698.500000038985</v>
      </c>
      <c r="F31">
        <v>11</v>
      </c>
      <c r="G31">
        <f t="shared" si="1"/>
        <v>10</v>
      </c>
      <c r="H31">
        <f t="shared" si="2"/>
        <v>2698.5000000389846</v>
      </c>
      <c r="I31">
        <f t="shared" si="3"/>
        <v>44</v>
      </c>
      <c r="J31">
        <f t="shared" si="4"/>
        <v>58</v>
      </c>
      <c r="K31">
        <v>1.5221201507020301</v>
      </c>
      <c r="L31">
        <v>7.8125E-2</v>
      </c>
      <c r="M31">
        <f t="shared" si="5"/>
        <v>12.8</v>
      </c>
      <c r="N31">
        <v>0.45564439977305499</v>
      </c>
    </row>
    <row r="32" spans="1:14">
      <c r="A32" s="4" t="s">
        <v>13</v>
      </c>
      <c r="B32">
        <v>255.46873263888901</v>
      </c>
      <c r="C32">
        <v>2008</v>
      </c>
      <c r="D32">
        <v>9</v>
      </c>
      <c r="E32">
        <f t="shared" si="6"/>
        <v>40498.500000010332</v>
      </c>
      <c r="F32">
        <v>11</v>
      </c>
      <c r="G32">
        <f t="shared" si="1"/>
        <v>11</v>
      </c>
      <c r="H32">
        <f t="shared" si="2"/>
        <v>898.50000001033186</v>
      </c>
      <c r="I32">
        <f t="shared" si="3"/>
        <v>14</v>
      </c>
      <c r="J32">
        <f t="shared" si="4"/>
        <v>58</v>
      </c>
      <c r="K32">
        <v>1.5768893876197401</v>
      </c>
      <c r="L32">
        <v>7.03125E-2</v>
      </c>
      <c r="M32">
        <f t="shared" si="5"/>
        <v>14.222222222222221</v>
      </c>
      <c r="N32">
        <v>0.451711263295417</v>
      </c>
    </row>
    <row r="33" spans="1:14">
      <c r="A33" s="4" t="s">
        <v>13</v>
      </c>
      <c r="B33">
        <v>255.48956597222201</v>
      </c>
      <c r="C33">
        <v>2008</v>
      </c>
      <c r="D33">
        <v>9</v>
      </c>
      <c r="E33">
        <f t="shared" si="6"/>
        <v>42298.499999981686</v>
      </c>
      <c r="F33">
        <v>11</v>
      </c>
      <c r="G33">
        <f t="shared" si="1"/>
        <v>11</v>
      </c>
      <c r="H33">
        <f t="shared" si="2"/>
        <v>2698.4999999816864</v>
      </c>
      <c r="I33">
        <f t="shared" si="3"/>
        <v>44</v>
      </c>
      <c r="J33">
        <f t="shared" si="4"/>
        <v>58</v>
      </c>
      <c r="K33">
        <v>1.51471677020909</v>
      </c>
      <c r="L33">
        <v>8.59375E-2</v>
      </c>
      <c r="M33">
        <f t="shared" si="5"/>
        <v>11.636363636363637</v>
      </c>
      <c r="N33">
        <v>0.46479740706938899</v>
      </c>
    </row>
    <row r="34" spans="1:14">
      <c r="A34" s="4" t="s">
        <v>13</v>
      </c>
      <c r="B34">
        <v>255.51039930555601</v>
      </c>
      <c r="C34">
        <v>2008</v>
      </c>
      <c r="D34">
        <v>9</v>
      </c>
      <c r="E34">
        <f t="shared" si="6"/>
        <v>44098.500000038985</v>
      </c>
      <c r="F34">
        <v>11</v>
      </c>
      <c r="G34">
        <f t="shared" si="1"/>
        <v>12</v>
      </c>
      <c r="H34">
        <f t="shared" si="2"/>
        <v>898.50000003898458</v>
      </c>
      <c r="I34">
        <f t="shared" si="3"/>
        <v>14</v>
      </c>
      <c r="J34">
        <f t="shared" si="4"/>
        <v>58</v>
      </c>
      <c r="K34">
        <v>1.71510165472186</v>
      </c>
      <c r="L34">
        <v>7.8125E-2</v>
      </c>
      <c r="M34">
        <f t="shared" si="5"/>
        <v>12.8</v>
      </c>
      <c r="N34">
        <v>0.45531731359706601</v>
      </c>
    </row>
    <row r="35" spans="1:14">
      <c r="A35" s="4" t="s">
        <v>13</v>
      </c>
      <c r="B35">
        <v>255.53123263888901</v>
      </c>
      <c r="C35">
        <v>2008</v>
      </c>
      <c r="D35">
        <v>9</v>
      </c>
      <c r="E35">
        <f t="shared" si="6"/>
        <v>45898.500000010332</v>
      </c>
      <c r="F35">
        <v>11</v>
      </c>
      <c r="G35">
        <f t="shared" si="1"/>
        <v>12</v>
      </c>
      <c r="H35">
        <f t="shared" si="2"/>
        <v>2698.5000000103319</v>
      </c>
      <c r="I35">
        <f t="shared" si="3"/>
        <v>44</v>
      </c>
      <c r="J35">
        <f t="shared" si="4"/>
        <v>58</v>
      </c>
      <c r="K35">
        <v>1.7295503547150699</v>
      </c>
      <c r="L35">
        <v>7.8125E-2</v>
      </c>
      <c r="M35">
        <f t="shared" si="5"/>
        <v>12.8</v>
      </c>
      <c r="N35">
        <v>0.43297374963227298</v>
      </c>
    </row>
    <row r="36" spans="1:14">
      <c r="A36" s="4" t="s">
        <v>13</v>
      </c>
      <c r="B36">
        <v>255.55206597222201</v>
      </c>
      <c r="C36">
        <v>2008</v>
      </c>
      <c r="D36">
        <v>9</v>
      </c>
      <c r="E36">
        <f t="shared" si="6"/>
        <v>47698.499999981686</v>
      </c>
      <c r="F36">
        <v>11</v>
      </c>
      <c r="G36">
        <f t="shared" si="1"/>
        <v>13</v>
      </c>
      <c r="H36">
        <f t="shared" si="2"/>
        <v>898.49999998168641</v>
      </c>
      <c r="I36">
        <f t="shared" si="3"/>
        <v>14</v>
      </c>
      <c r="J36">
        <f t="shared" si="4"/>
        <v>58</v>
      </c>
      <c r="K36">
        <v>1.7822976286991701</v>
      </c>
      <c r="L36">
        <v>7.8125E-2</v>
      </c>
      <c r="M36">
        <f t="shared" si="5"/>
        <v>12.8</v>
      </c>
      <c r="N36">
        <v>0.41697979106150601</v>
      </c>
    </row>
    <row r="37" spans="1:14">
      <c r="A37" s="4" t="s">
        <v>13</v>
      </c>
      <c r="B37">
        <v>255.57289930555601</v>
      </c>
      <c r="C37">
        <v>2008</v>
      </c>
      <c r="D37">
        <v>9</v>
      </c>
      <c r="E37">
        <f t="shared" si="6"/>
        <v>49498.500000038985</v>
      </c>
      <c r="F37">
        <v>11</v>
      </c>
      <c r="G37">
        <f t="shared" si="1"/>
        <v>13</v>
      </c>
      <c r="H37">
        <f t="shared" si="2"/>
        <v>2698.5000000389846</v>
      </c>
      <c r="I37">
        <f t="shared" si="3"/>
        <v>44</v>
      </c>
      <c r="J37">
        <f t="shared" si="4"/>
        <v>58</v>
      </c>
      <c r="K37">
        <v>1.7452356861918701</v>
      </c>
      <c r="L37">
        <v>7.8125E-2</v>
      </c>
      <c r="M37">
        <f t="shared" si="5"/>
        <v>12.8</v>
      </c>
      <c r="N37">
        <v>0.41604075007480101</v>
      </c>
    </row>
    <row r="38" spans="1:14">
      <c r="A38" s="4" t="s">
        <v>13</v>
      </c>
      <c r="B38">
        <v>255.59373263888901</v>
      </c>
      <c r="C38">
        <v>2008</v>
      </c>
      <c r="D38">
        <v>9</v>
      </c>
      <c r="E38">
        <f t="shared" si="6"/>
        <v>51298.500000010332</v>
      </c>
      <c r="F38">
        <v>11</v>
      </c>
      <c r="G38">
        <f t="shared" si="1"/>
        <v>14</v>
      </c>
      <c r="H38">
        <f t="shared" si="2"/>
        <v>898.50000001033186</v>
      </c>
      <c r="I38">
        <f t="shared" si="3"/>
        <v>14</v>
      </c>
      <c r="J38">
        <f t="shared" si="4"/>
        <v>58</v>
      </c>
      <c r="K38">
        <v>1.90250050808349</v>
      </c>
      <c r="L38">
        <v>7.03125E-2</v>
      </c>
      <c r="M38">
        <f t="shared" si="5"/>
        <v>14.222222222222221</v>
      </c>
      <c r="N38">
        <v>0.41081040492402299</v>
      </c>
    </row>
    <row r="39" spans="1:14">
      <c r="A39" s="4" t="s">
        <v>13</v>
      </c>
      <c r="B39">
        <v>255.61456597222201</v>
      </c>
      <c r="C39">
        <v>2008</v>
      </c>
      <c r="D39">
        <v>9</v>
      </c>
      <c r="E39">
        <f t="shared" si="6"/>
        <v>53098.499999981686</v>
      </c>
      <c r="F39">
        <v>11</v>
      </c>
      <c r="G39">
        <f t="shared" si="1"/>
        <v>14</v>
      </c>
      <c r="H39">
        <f t="shared" si="2"/>
        <v>2698.4999999816864</v>
      </c>
      <c r="I39">
        <f t="shared" si="3"/>
        <v>44</v>
      </c>
      <c r="J39">
        <f t="shared" si="4"/>
        <v>58</v>
      </c>
      <c r="K39">
        <v>1.89679442264465</v>
      </c>
      <c r="L39">
        <v>7.03125E-2</v>
      </c>
      <c r="M39">
        <f t="shared" si="5"/>
        <v>14.222222222222221</v>
      </c>
      <c r="N39">
        <v>0.40703867938863603</v>
      </c>
    </row>
    <row r="40" spans="1:14">
      <c r="A40" s="4" t="s">
        <v>13</v>
      </c>
      <c r="B40">
        <v>255.63539930555601</v>
      </c>
      <c r="C40">
        <v>2008</v>
      </c>
      <c r="D40">
        <v>9</v>
      </c>
      <c r="E40">
        <f t="shared" si="6"/>
        <v>54898.500000038985</v>
      </c>
      <c r="F40">
        <v>11</v>
      </c>
      <c r="G40">
        <f t="shared" si="1"/>
        <v>15</v>
      </c>
      <c r="H40">
        <f t="shared" si="2"/>
        <v>898.50000003898458</v>
      </c>
      <c r="I40">
        <f t="shared" si="3"/>
        <v>14</v>
      </c>
      <c r="J40">
        <f t="shared" si="4"/>
        <v>58</v>
      </c>
      <c r="K40">
        <v>1.6948646973102599</v>
      </c>
      <c r="L40">
        <v>7.8125E-2</v>
      </c>
      <c r="M40">
        <f t="shared" si="5"/>
        <v>12.8</v>
      </c>
      <c r="N40">
        <v>0.40783181926816597</v>
      </c>
    </row>
    <row r="41" spans="1:14">
      <c r="A41" s="4" t="s">
        <v>13</v>
      </c>
      <c r="B41">
        <v>255.65623263888901</v>
      </c>
      <c r="C41">
        <v>2008</v>
      </c>
      <c r="D41">
        <v>9</v>
      </c>
      <c r="E41">
        <f t="shared" si="6"/>
        <v>56698.500000010332</v>
      </c>
      <c r="F41">
        <v>11</v>
      </c>
      <c r="G41">
        <f t="shared" si="1"/>
        <v>15</v>
      </c>
      <c r="H41">
        <f t="shared" si="2"/>
        <v>2698.5000000103319</v>
      </c>
      <c r="I41">
        <f t="shared" si="3"/>
        <v>44</v>
      </c>
      <c r="J41">
        <f t="shared" si="4"/>
        <v>58</v>
      </c>
      <c r="K41">
        <v>1.94039735168571</v>
      </c>
      <c r="L41">
        <v>7.03125E-2</v>
      </c>
      <c r="M41">
        <f t="shared" si="5"/>
        <v>14.222222222222221</v>
      </c>
      <c r="N41">
        <v>0.40354739952405599</v>
      </c>
    </row>
    <row r="42" spans="1:14">
      <c r="A42" s="4" t="s">
        <v>13</v>
      </c>
      <c r="B42">
        <v>255.67706597222201</v>
      </c>
      <c r="C42">
        <v>2008</v>
      </c>
      <c r="D42">
        <v>9</v>
      </c>
      <c r="E42">
        <f t="shared" si="6"/>
        <v>58498.499999981686</v>
      </c>
      <c r="F42">
        <v>11</v>
      </c>
      <c r="G42">
        <f t="shared" si="1"/>
        <v>16</v>
      </c>
      <c r="H42">
        <f t="shared" si="2"/>
        <v>898.49999998168641</v>
      </c>
      <c r="I42">
        <f t="shared" si="3"/>
        <v>14</v>
      </c>
      <c r="J42">
        <f t="shared" si="4"/>
        <v>58</v>
      </c>
      <c r="K42">
        <v>1.63892910077587</v>
      </c>
      <c r="L42">
        <v>7.8125E-2</v>
      </c>
      <c r="M42">
        <f t="shared" si="5"/>
        <v>12.8</v>
      </c>
      <c r="N42">
        <v>0.42110613632849903</v>
      </c>
    </row>
    <row r="43" spans="1:14">
      <c r="A43" s="4" t="s">
        <v>13</v>
      </c>
      <c r="B43">
        <v>255.69789930555601</v>
      </c>
      <c r="C43">
        <v>2008</v>
      </c>
      <c r="D43">
        <v>9</v>
      </c>
      <c r="E43">
        <f t="shared" si="6"/>
        <v>60298.500000038985</v>
      </c>
      <c r="F43">
        <v>11</v>
      </c>
      <c r="G43">
        <f t="shared" si="1"/>
        <v>16</v>
      </c>
      <c r="H43">
        <f t="shared" si="2"/>
        <v>2698.5000000389846</v>
      </c>
      <c r="I43">
        <f t="shared" si="3"/>
        <v>44</v>
      </c>
      <c r="J43">
        <f t="shared" si="4"/>
        <v>58</v>
      </c>
      <c r="K43">
        <v>1.9931673156207801</v>
      </c>
      <c r="L43">
        <v>7.03125E-2</v>
      </c>
      <c r="M43">
        <f t="shared" si="5"/>
        <v>14.222222222222221</v>
      </c>
      <c r="N43">
        <v>0.40851251529335503</v>
      </c>
    </row>
    <row r="44" spans="1:14">
      <c r="A44" s="4" t="s">
        <v>13</v>
      </c>
      <c r="B44">
        <v>255.71873263888901</v>
      </c>
      <c r="C44">
        <v>2008</v>
      </c>
      <c r="D44">
        <v>9</v>
      </c>
      <c r="E44">
        <f t="shared" si="6"/>
        <v>62098.500000010332</v>
      </c>
      <c r="F44">
        <v>11</v>
      </c>
      <c r="G44">
        <f t="shared" si="1"/>
        <v>17</v>
      </c>
      <c r="H44">
        <f t="shared" si="2"/>
        <v>898.50000001033186</v>
      </c>
      <c r="I44">
        <f t="shared" si="3"/>
        <v>14</v>
      </c>
      <c r="J44">
        <f t="shared" si="4"/>
        <v>58</v>
      </c>
      <c r="K44">
        <v>1.96070162012118</v>
      </c>
      <c r="L44">
        <v>7.03125E-2</v>
      </c>
      <c r="M44">
        <f t="shared" si="5"/>
        <v>14.222222222222221</v>
      </c>
      <c r="N44">
        <v>0.37739506846139498</v>
      </c>
    </row>
    <row r="45" spans="1:14">
      <c r="A45" s="4" t="s">
        <v>13</v>
      </c>
      <c r="B45">
        <v>255.73956597222201</v>
      </c>
      <c r="C45">
        <v>2008</v>
      </c>
      <c r="D45">
        <v>9</v>
      </c>
      <c r="E45">
        <f t="shared" si="6"/>
        <v>63898.499999981686</v>
      </c>
      <c r="F45">
        <v>11</v>
      </c>
      <c r="G45">
        <f t="shared" si="1"/>
        <v>17</v>
      </c>
      <c r="H45">
        <f t="shared" si="2"/>
        <v>2698.4999999816864</v>
      </c>
      <c r="I45">
        <f t="shared" si="3"/>
        <v>44</v>
      </c>
      <c r="J45">
        <f t="shared" si="4"/>
        <v>58</v>
      </c>
      <c r="K45">
        <v>2.12773885446446</v>
      </c>
      <c r="L45">
        <v>7.03125E-2</v>
      </c>
      <c r="M45">
        <f t="shared" si="5"/>
        <v>14.222222222222221</v>
      </c>
      <c r="N45">
        <v>0.35538496259406599</v>
      </c>
    </row>
    <row r="46" spans="1:14">
      <c r="A46" s="4" t="s">
        <v>13</v>
      </c>
      <c r="B46">
        <v>255.76039930555601</v>
      </c>
      <c r="C46">
        <v>2008</v>
      </c>
      <c r="D46">
        <v>9</v>
      </c>
      <c r="E46">
        <f t="shared" si="6"/>
        <v>65698.500000038985</v>
      </c>
      <c r="F46">
        <v>11</v>
      </c>
      <c r="G46">
        <f t="shared" si="1"/>
        <v>18</v>
      </c>
      <c r="H46">
        <f t="shared" si="2"/>
        <v>898.50000003898458</v>
      </c>
      <c r="I46">
        <f t="shared" si="3"/>
        <v>14</v>
      </c>
      <c r="J46">
        <f t="shared" si="4"/>
        <v>58</v>
      </c>
      <c r="K46">
        <v>2.1452404980250299</v>
      </c>
      <c r="L46">
        <v>7.03125E-2</v>
      </c>
      <c r="M46">
        <f t="shared" si="5"/>
        <v>14.222222222222221</v>
      </c>
      <c r="N46">
        <v>0.32161249304098399</v>
      </c>
    </row>
    <row r="47" spans="1:14">
      <c r="A47" s="4" t="s">
        <v>13</v>
      </c>
      <c r="B47">
        <v>255.78123263888901</v>
      </c>
      <c r="C47">
        <v>2008</v>
      </c>
      <c r="D47">
        <v>9</v>
      </c>
      <c r="E47">
        <f t="shared" si="6"/>
        <v>67498.500000010332</v>
      </c>
      <c r="F47">
        <v>11</v>
      </c>
      <c r="G47">
        <f t="shared" si="1"/>
        <v>18</v>
      </c>
      <c r="H47">
        <f t="shared" si="2"/>
        <v>2698.5000000103319</v>
      </c>
      <c r="I47">
        <f t="shared" si="3"/>
        <v>44</v>
      </c>
      <c r="J47">
        <f t="shared" si="4"/>
        <v>58</v>
      </c>
      <c r="K47">
        <v>2.2161996368495802</v>
      </c>
      <c r="L47">
        <v>7.8125E-2</v>
      </c>
      <c r="M47">
        <f t="shared" si="5"/>
        <v>12.8</v>
      </c>
      <c r="N47">
        <v>0.29882045207351898</v>
      </c>
    </row>
    <row r="48" spans="1:14">
      <c r="A48" s="4" t="s">
        <v>13</v>
      </c>
      <c r="B48">
        <v>255.80206597222201</v>
      </c>
      <c r="C48">
        <v>2008</v>
      </c>
      <c r="D48">
        <v>9</v>
      </c>
      <c r="E48">
        <f t="shared" si="6"/>
        <v>69298.499999981694</v>
      </c>
      <c r="F48">
        <v>11</v>
      </c>
      <c r="G48">
        <f t="shared" si="1"/>
        <v>19</v>
      </c>
      <c r="H48">
        <f t="shared" si="2"/>
        <v>898.49999998169369</v>
      </c>
      <c r="I48">
        <f t="shared" si="3"/>
        <v>14</v>
      </c>
      <c r="J48">
        <f t="shared" si="4"/>
        <v>58</v>
      </c>
      <c r="K48">
        <v>2.11355592312428</v>
      </c>
      <c r="L48">
        <v>7.03125E-2</v>
      </c>
      <c r="M48">
        <f t="shared" si="5"/>
        <v>14.222222222222221</v>
      </c>
      <c r="N48">
        <v>0.285819925112268</v>
      </c>
    </row>
    <row r="49" spans="1:14">
      <c r="A49" s="4" t="s">
        <v>13</v>
      </c>
      <c r="B49">
        <v>255.82289930555601</v>
      </c>
      <c r="C49">
        <v>2008</v>
      </c>
      <c r="D49">
        <v>9</v>
      </c>
      <c r="E49">
        <f t="shared" si="6"/>
        <v>71098.500000038985</v>
      </c>
      <c r="F49">
        <v>11</v>
      </c>
      <c r="G49">
        <f t="shared" si="1"/>
        <v>19</v>
      </c>
      <c r="H49">
        <f t="shared" si="2"/>
        <v>2698.5000000389846</v>
      </c>
      <c r="I49">
        <f t="shared" si="3"/>
        <v>44</v>
      </c>
      <c r="J49">
        <f t="shared" si="4"/>
        <v>58</v>
      </c>
      <c r="K49">
        <v>2.2669525569964799</v>
      </c>
      <c r="L49">
        <v>6.25E-2</v>
      </c>
      <c r="M49">
        <f t="shared" si="5"/>
        <v>16</v>
      </c>
      <c r="N49">
        <v>0.26026016690799902</v>
      </c>
    </row>
    <row r="50" spans="1:14">
      <c r="A50" s="4" t="s">
        <v>13</v>
      </c>
      <c r="B50">
        <v>255.84373263888901</v>
      </c>
      <c r="C50">
        <v>2008</v>
      </c>
      <c r="D50">
        <v>9</v>
      </c>
      <c r="E50">
        <f t="shared" si="6"/>
        <v>72898.500000010332</v>
      </c>
      <c r="F50">
        <v>11</v>
      </c>
      <c r="G50">
        <f t="shared" si="1"/>
        <v>20</v>
      </c>
      <c r="H50">
        <f t="shared" si="2"/>
        <v>898.50000001033186</v>
      </c>
      <c r="I50">
        <f t="shared" si="3"/>
        <v>14</v>
      </c>
      <c r="J50">
        <f t="shared" si="4"/>
        <v>58</v>
      </c>
      <c r="K50">
        <v>2.2752166883143601</v>
      </c>
      <c r="L50">
        <v>7.03125E-2</v>
      </c>
      <c r="M50">
        <f t="shared" si="5"/>
        <v>14.222222222222221</v>
      </c>
      <c r="N50">
        <v>0.22106552863061599</v>
      </c>
    </row>
    <row r="51" spans="1:14">
      <c r="A51" s="4" t="s">
        <v>13</v>
      </c>
      <c r="B51">
        <v>255.86456597222201</v>
      </c>
      <c r="C51">
        <v>2008</v>
      </c>
      <c r="D51">
        <v>9</v>
      </c>
      <c r="E51">
        <f t="shared" si="6"/>
        <v>74698.499999981694</v>
      </c>
      <c r="F51">
        <v>11</v>
      </c>
      <c r="G51">
        <f t="shared" si="1"/>
        <v>20</v>
      </c>
      <c r="H51">
        <f t="shared" si="2"/>
        <v>2698.4999999816937</v>
      </c>
      <c r="I51">
        <f t="shared" si="3"/>
        <v>44</v>
      </c>
      <c r="J51">
        <f t="shared" si="4"/>
        <v>58</v>
      </c>
      <c r="K51">
        <v>1.99752679782666</v>
      </c>
      <c r="L51">
        <v>6.25E-2</v>
      </c>
      <c r="M51">
        <f t="shared" si="5"/>
        <v>16</v>
      </c>
      <c r="N51">
        <v>0.19024398389336</v>
      </c>
    </row>
    <row r="52" spans="1:14">
      <c r="A52" s="4" t="s">
        <v>13</v>
      </c>
      <c r="B52">
        <v>255.88539930555601</v>
      </c>
      <c r="C52">
        <v>2008</v>
      </c>
      <c r="D52">
        <v>9</v>
      </c>
      <c r="E52">
        <f t="shared" si="6"/>
        <v>76498.500000038985</v>
      </c>
      <c r="F52">
        <v>11</v>
      </c>
      <c r="G52">
        <f t="shared" si="1"/>
        <v>21</v>
      </c>
      <c r="H52">
        <f t="shared" si="2"/>
        <v>898.50000003898458</v>
      </c>
      <c r="I52">
        <f t="shared" si="3"/>
        <v>14</v>
      </c>
      <c r="J52">
        <f t="shared" si="4"/>
        <v>58</v>
      </c>
      <c r="K52">
        <v>2.0692932122648702</v>
      </c>
      <c r="L52">
        <v>7.03125E-2</v>
      </c>
      <c r="M52">
        <f t="shared" si="5"/>
        <v>14.222222222222221</v>
      </c>
      <c r="N52">
        <v>0.16783539106848999</v>
      </c>
    </row>
    <row r="53" spans="1:14">
      <c r="A53" s="4" t="s">
        <v>13</v>
      </c>
      <c r="B53">
        <v>255.90623263888901</v>
      </c>
      <c r="C53">
        <v>2008</v>
      </c>
      <c r="D53">
        <v>9</v>
      </c>
      <c r="E53">
        <f t="shared" si="6"/>
        <v>78298.500000010332</v>
      </c>
      <c r="F53">
        <v>11</v>
      </c>
      <c r="G53">
        <f t="shared" si="1"/>
        <v>21</v>
      </c>
      <c r="H53">
        <f t="shared" si="2"/>
        <v>2698.5000000103319</v>
      </c>
      <c r="I53">
        <f t="shared" si="3"/>
        <v>44</v>
      </c>
      <c r="J53">
        <f t="shared" si="4"/>
        <v>58</v>
      </c>
      <c r="K53">
        <v>2.1609734975735702</v>
      </c>
      <c r="L53">
        <v>6.25E-2</v>
      </c>
      <c r="M53">
        <f t="shared" si="5"/>
        <v>16</v>
      </c>
      <c r="N53">
        <v>0.14761275466538701</v>
      </c>
    </row>
    <row r="54" spans="1:14">
      <c r="A54" s="4" t="s">
        <v>13</v>
      </c>
      <c r="B54">
        <v>255.92706597222201</v>
      </c>
      <c r="C54">
        <v>2008</v>
      </c>
      <c r="D54">
        <v>9</v>
      </c>
      <c r="E54">
        <f t="shared" si="6"/>
        <v>80098.499999981694</v>
      </c>
      <c r="F54">
        <v>11</v>
      </c>
      <c r="G54">
        <f t="shared" si="1"/>
        <v>22</v>
      </c>
      <c r="H54">
        <f t="shared" si="2"/>
        <v>898.49999998169369</v>
      </c>
      <c r="I54">
        <f t="shared" si="3"/>
        <v>14</v>
      </c>
      <c r="J54">
        <f t="shared" si="4"/>
        <v>58</v>
      </c>
      <c r="K54">
        <v>1.71315766093368</v>
      </c>
      <c r="L54">
        <v>6.25E-2</v>
      </c>
      <c r="M54">
        <f t="shared" si="5"/>
        <v>16</v>
      </c>
      <c r="N54">
        <v>0.12993139943930401</v>
      </c>
    </row>
    <row r="55" spans="1:14">
      <c r="A55" s="4" t="s">
        <v>13</v>
      </c>
      <c r="B55">
        <v>255.94789930555601</v>
      </c>
      <c r="C55">
        <v>2008</v>
      </c>
      <c r="D55">
        <v>9</v>
      </c>
      <c r="E55">
        <f t="shared" si="6"/>
        <v>81898.500000038985</v>
      </c>
      <c r="F55">
        <v>11</v>
      </c>
      <c r="G55">
        <f t="shared" si="1"/>
        <v>22</v>
      </c>
      <c r="H55">
        <f t="shared" si="2"/>
        <v>2698.5000000389846</v>
      </c>
      <c r="I55">
        <f t="shared" si="3"/>
        <v>44</v>
      </c>
      <c r="J55">
        <f t="shared" si="4"/>
        <v>58</v>
      </c>
      <c r="K55">
        <v>2.0960058606744898</v>
      </c>
      <c r="L55">
        <v>6.25E-2</v>
      </c>
      <c r="M55">
        <f t="shared" si="5"/>
        <v>16</v>
      </c>
      <c r="N55">
        <v>0.12675377844080399</v>
      </c>
    </row>
    <row r="56" spans="1:14">
      <c r="A56" s="4" t="s">
        <v>13</v>
      </c>
      <c r="B56">
        <v>255.96873263888901</v>
      </c>
      <c r="C56">
        <v>2008</v>
      </c>
      <c r="D56">
        <v>9</v>
      </c>
      <c r="E56">
        <f t="shared" si="6"/>
        <v>83698.500000010332</v>
      </c>
      <c r="F56">
        <v>11</v>
      </c>
      <c r="G56">
        <f t="shared" si="1"/>
        <v>23</v>
      </c>
      <c r="H56">
        <f t="shared" si="2"/>
        <v>898.50000001033186</v>
      </c>
      <c r="I56">
        <f t="shared" si="3"/>
        <v>14</v>
      </c>
      <c r="J56">
        <f t="shared" si="4"/>
        <v>58</v>
      </c>
      <c r="K56">
        <v>1.9826076917361799</v>
      </c>
      <c r="L56">
        <v>7.03125E-2</v>
      </c>
      <c r="M56">
        <f t="shared" si="5"/>
        <v>14.222222222222221</v>
      </c>
      <c r="N56">
        <v>0.115560960425027</v>
      </c>
    </row>
    <row r="57" spans="1:14">
      <c r="A57" s="4" t="s">
        <v>13</v>
      </c>
      <c r="B57">
        <v>255.98956597222201</v>
      </c>
      <c r="C57">
        <v>2008</v>
      </c>
      <c r="D57">
        <v>9</v>
      </c>
      <c r="E57">
        <f t="shared" si="6"/>
        <v>85498.499999981694</v>
      </c>
      <c r="F57">
        <v>11</v>
      </c>
      <c r="G57">
        <f t="shared" si="1"/>
        <v>23</v>
      </c>
      <c r="H57">
        <f t="shared" si="2"/>
        <v>2698.4999999816937</v>
      </c>
      <c r="I57">
        <f t="shared" si="3"/>
        <v>44</v>
      </c>
      <c r="J57">
        <f t="shared" si="4"/>
        <v>58</v>
      </c>
      <c r="K57">
        <v>2.13627324914957</v>
      </c>
      <c r="L57">
        <v>7.03125E-2</v>
      </c>
      <c r="M57">
        <f t="shared" si="5"/>
        <v>14.222222222222221</v>
      </c>
      <c r="N57">
        <v>0.13623699503291101</v>
      </c>
    </row>
    <row r="58" spans="1:14">
      <c r="A58" s="4" t="s">
        <v>13</v>
      </c>
      <c r="B58">
        <v>256.01039930555601</v>
      </c>
      <c r="C58">
        <v>2008</v>
      </c>
      <c r="D58">
        <v>9</v>
      </c>
      <c r="E58">
        <f t="shared" ref="E58:E105" si="7">(B58-256)*86400</f>
        <v>898.50000003898458</v>
      </c>
      <c r="F58">
        <v>12</v>
      </c>
      <c r="G58">
        <f t="shared" si="1"/>
        <v>0</v>
      </c>
      <c r="H58">
        <f t="shared" si="2"/>
        <v>898.50000003898458</v>
      </c>
      <c r="I58">
        <f t="shared" si="3"/>
        <v>14</v>
      </c>
      <c r="J58">
        <f t="shared" si="4"/>
        <v>58</v>
      </c>
      <c r="K58">
        <v>2.3369683350905799</v>
      </c>
      <c r="L58">
        <v>6.25E-2</v>
      </c>
      <c r="M58">
        <f t="shared" si="5"/>
        <v>16</v>
      </c>
      <c r="N58">
        <v>0.14018290472609801</v>
      </c>
    </row>
    <row r="59" spans="1:14">
      <c r="A59" s="4" t="s">
        <v>13</v>
      </c>
      <c r="B59">
        <v>256.03123263888898</v>
      </c>
      <c r="C59">
        <v>2008</v>
      </c>
      <c r="D59">
        <v>9</v>
      </c>
      <c r="E59">
        <f t="shared" si="7"/>
        <v>2698.5000000078799</v>
      </c>
      <c r="F59">
        <v>12</v>
      </c>
      <c r="G59">
        <f t="shared" si="1"/>
        <v>0</v>
      </c>
      <c r="H59">
        <f t="shared" si="2"/>
        <v>2698.5000000078799</v>
      </c>
      <c r="I59">
        <f t="shared" si="3"/>
        <v>44</v>
      </c>
      <c r="J59">
        <f t="shared" si="4"/>
        <v>58</v>
      </c>
      <c r="K59">
        <v>2.1031676112247299</v>
      </c>
      <c r="L59">
        <v>7.03125E-2</v>
      </c>
      <c r="M59">
        <f t="shared" si="5"/>
        <v>14.222222222222221</v>
      </c>
      <c r="N59">
        <v>0.16265578548476101</v>
      </c>
    </row>
    <row r="60" spans="1:14">
      <c r="A60" s="4" t="s">
        <v>13</v>
      </c>
      <c r="B60">
        <v>256.05206597222201</v>
      </c>
      <c r="C60">
        <v>2008</v>
      </c>
      <c r="D60">
        <v>9</v>
      </c>
      <c r="E60">
        <f t="shared" si="7"/>
        <v>4498.4999999816864</v>
      </c>
      <c r="F60">
        <v>12</v>
      </c>
      <c r="G60">
        <f t="shared" si="1"/>
        <v>1</v>
      </c>
      <c r="H60">
        <f t="shared" si="2"/>
        <v>898.49999998168641</v>
      </c>
      <c r="I60">
        <f t="shared" si="3"/>
        <v>14</v>
      </c>
      <c r="J60">
        <f t="shared" si="4"/>
        <v>58</v>
      </c>
      <c r="K60">
        <v>1.9641794914603901</v>
      </c>
      <c r="L60">
        <v>6.25E-2</v>
      </c>
      <c r="M60">
        <f t="shared" si="5"/>
        <v>16</v>
      </c>
      <c r="N60">
        <v>0.17296466720558701</v>
      </c>
    </row>
    <row r="61" spans="1:14">
      <c r="A61" s="4" t="s">
        <v>13</v>
      </c>
      <c r="B61">
        <v>256.07289930555601</v>
      </c>
      <c r="C61">
        <v>2008</v>
      </c>
      <c r="D61">
        <v>9</v>
      </c>
      <c r="E61">
        <f t="shared" si="7"/>
        <v>6298.5000000389846</v>
      </c>
      <c r="F61">
        <v>12</v>
      </c>
      <c r="G61">
        <f t="shared" si="1"/>
        <v>1</v>
      </c>
      <c r="H61">
        <f t="shared" si="2"/>
        <v>2698.5000000389846</v>
      </c>
      <c r="I61">
        <f t="shared" si="3"/>
        <v>44</v>
      </c>
      <c r="J61">
        <f t="shared" si="4"/>
        <v>58</v>
      </c>
      <c r="K61">
        <v>1.96366184715806</v>
      </c>
      <c r="L61">
        <v>6.25E-2</v>
      </c>
      <c r="M61">
        <f t="shared" si="5"/>
        <v>16</v>
      </c>
      <c r="N61">
        <v>0.16816185182259599</v>
      </c>
    </row>
    <row r="62" spans="1:14">
      <c r="A62" s="4" t="s">
        <v>13</v>
      </c>
      <c r="B62">
        <v>256.09373263888898</v>
      </c>
      <c r="C62">
        <v>2008</v>
      </c>
      <c r="D62">
        <v>9</v>
      </c>
      <c r="E62">
        <f t="shared" si="7"/>
        <v>8098.5000000078799</v>
      </c>
      <c r="F62">
        <v>12</v>
      </c>
      <c r="G62">
        <f t="shared" si="1"/>
        <v>2</v>
      </c>
      <c r="H62">
        <f t="shared" si="2"/>
        <v>898.50000000787986</v>
      </c>
      <c r="I62">
        <f t="shared" si="3"/>
        <v>14</v>
      </c>
      <c r="J62">
        <f t="shared" si="4"/>
        <v>58</v>
      </c>
      <c r="K62">
        <v>2.1787853743830001</v>
      </c>
      <c r="L62">
        <v>7.8125E-2</v>
      </c>
      <c r="M62">
        <f t="shared" si="5"/>
        <v>12.8</v>
      </c>
      <c r="N62">
        <v>0.214107970438429</v>
      </c>
    </row>
    <row r="63" spans="1:14">
      <c r="A63" s="4" t="s">
        <v>13</v>
      </c>
      <c r="B63">
        <v>256.11456597222201</v>
      </c>
      <c r="C63">
        <v>2008</v>
      </c>
      <c r="D63">
        <v>9</v>
      </c>
      <c r="E63">
        <f t="shared" si="7"/>
        <v>9898.4999999816864</v>
      </c>
      <c r="F63">
        <v>12</v>
      </c>
      <c r="G63">
        <f t="shared" si="1"/>
        <v>2</v>
      </c>
      <c r="H63">
        <f t="shared" si="2"/>
        <v>2698.4999999816864</v>
      </c>
      <c r="I63">
        <f t="shared" si="3"/>
        <v>44</v>
      </c>
      <c r="J63">
        <f t="shared" si="4"/>
        <v>58</v>
      </c>
      <c r="K63">
        <v>2.4298138995502501</v>
      </c>
      <c r="L63">
        <v>7.03125E-2</v>
      </c>
      <c r="M63">
        <f t="shared" si="5"/>
        <v>14.222222222222221</v>
      </c>
      <c r="N63">
        <v>0.27119869032904598</v>
      </c>
    </row>
    <row r="64" spans="1:14">
      <c r="A64" s="4" t="s">
        <v>13</v>
      </c>
      <c r="B64">
        <v>256.13539930555601</v>
      </c>
      <c r="C64">
        <v>2008</v>
      </c>
      <c r="D64">
        <v>9</v>
      </c>
      <c r="E64">
        <f t="shared" si="7"/>
        <v>11698.500000038985</v>
      </c>
      <c r="F64">
        <v>12</v>
      </c>
      <c r="G64">
        <f t="shared" si="1"/>
        <v>3</v>
      </c>
      <c r="H64">
        <f t="shared" si="2"/>
        <v>898.50000003898458</v>
      </c>
      <c r="I64">
        <f t="shared" si="3"/>
        <v>14</v>
      </c>
      <c r="J64">
        <f t="shared" si="4"/>
        <v>58</v>
      </c>
      <c r="K64">
        <v>2.39076575489287</v>
      </c>
      <c r="L64">
        <v>6.25E-2</v>
      </c>
      <c r="M64">
        <f t="shared" si="5"/>
        <v>16</v>
      </c>
      <c r="N64">
        <v>0.297175248827312</v>
      </c>
    </row>
    <row r="65" spans="1:14">
      <c r="A65" s="4" t="s">
        <v>13</v>
      </c>
      <c r="B65">
        <v>256.15623263888898</v>
      </c>
      <c r="C65">
        <v>2008</v>
      </c>
      <c r="D65">
        <v>9</v>
      </c>
      <c r="E65">
        <f t="shared" si="7"/>
        <v>13498.50000000788</v>
      </c>
      <c r="F65">
        <v>12</v>
      </c>
      <c r="G65">
        <f t="shared" si="1"/>
        <v>3</v>
      </c>
      <c r="H65">
        <f t="shared" si="2"/>
        <v>2698.5000000078799</v>
      </c>
      <c r="I65">
        <f t="shared" si="3"/>
        <v>44</v>
      </c>
      <c r="J65">
        <f t="shared" si="4"/>
        <v>58</v>
      </c>
      <c r="K65">
        <v>2.5027776584615702</v>
      </c>
      <c r="L65">
        <v>7.03125E-2</v>
      </c>
      <c r="M65">
        <f t="shared" si="5"/>
        <v>14.222222222222221</v>
      </c>
      <c r="N65">
        <v>0.36479431120066702</v>
      </c>
    </row>
    <row r="66" spans="1:14">
      <c r="A66" s="4" t="s">
        <v>13</v>
      </c>
      <c r="B66">
        <v>256.17706597222201</v>
      </c>
      <c r="C66">
        <v>2008</v>
      </c>
      <c r="D66">
        <v>9</v>
      </c>
      <c r="E66">
        <f t="shared" si="7"/>
        <v>15298.499999981686</v>
      </c>
      <c r="F66">
        <v>12</v>
      </c>
      <c r="G66">
        <f t="shared" si="1"/>
        <v>4</v>
      </c>
      <c r="H66">
        <f t="shared" si="2"/>
        <v>898.49999998168641</v>
      </c>
      <c r="I66">
        <f t="shared" si="3"/>
        <v>14</v>
      </c>
      <c r="J66">
        <f t="shared" si="4"/>
        <v>58</v>
      </c>
      <c r="K66">
        <v>2.3402811976306399</v>
      </c>
      <c r="L66">
        <v>7.03125E-2</v>
      </c>
      <c r="M66">
        <f t="shared" si="5"/>
        <v>14.222222222222221</v>
      </c>
      <c r="N66">
        <v>0.44763813747354098</v>
      </c>
    </row>
    <row r="67" spans="1:14">
      <c r="A67" s="4" t="s">
        <v>13</v>
      </c>
      <c r="B67">
        <v>256.19789930555601</v>
      </c>
      <c r="C67">
        <v>2008</v>
      </c>
      <c r="D67">
        <v>9</v>
      </c>
      <c r="E67">
        <f t="shared" si="7"/>
        <v>17098.500000038985</v>
      </c>
      <c r="F67">
        <v>12</v>
      </c>
      <c r="G67">
        <f t="shared" ref="G67:G130" si="8">INT(E67/3600)</f>
        <v>4</v>
      </c>
      <c r="H67">
        <f t="shared" ref="H67:H130" si="9">E67-G67*3600</f>
        <v>2698.5000000389846</v>
      </c>
      <c r="I67">
        <f t="shared" ref="I67:I130" si="10">INT(H67/60)</f>
        <v>44</v>
      </c>
      <c r="J67">
        <f t="shared" ref="J67:J130" si="11">INT(H67-I67*60)</f>
        <v>58</v>
      </c>
      <c r="K67">
        <v>2.2165220370932301</v>
      </c>
      <c r="L67">
        <v>7.03125E-2</v>
      </c>
      <c r="M67">
        <f t="shared" ref="M67:M130" si="12" xml:space="preserve"> 1/L67</f>
        <v>14.222222222222221</v>
      </c>
      <c r="N67">
        <v>0.52619059377972899</v>
      </c>
    </row>
    <row r="68" spans="1:14">
      <c r="A68" s="4" t="s">
        <v>13</v>
      </c>
      <c r="B68">
        <v>256.21873263888898</v>
      </c>
      <c r="C68">
        <v>2008</v>
      </c>
      <c r="D68">
        <v>9</v>
      </c>
      <c r="E68">
        <f t="shared" si="7"/>
        <v>18898.50000000788</v>
      </c>
      <c r="F68">
        <v>12</v>
      </c>
      <c r="G68">
        <f t="shared" si="8"/>
        <v>5</v>
      </c>
      <c r="H68">
        <f t="shared" si="9"/>
        <v>898.50000000787986</v>
      </c>
      <c r="I68">
        <f t="shared" si="10"/>
        <v>14</v>
      </c>
      <c r="J68">
        <f t="shared" si="11"/>
        <v>58</v>
      </c>
      <c r="K68">
        <v>2.6376801275267798</v>
      </c>
      <c r="L68">
        <v>7.03125E-2</v>
      </c>
      <c r="M68">
        <f t="shared" si="12"/>
        <v>14.222222222222221</v>
      </c>
      <c r="N68">
        <v>0.56385521037680197</v>
      </c>
    </row>
    <row r="69" spans="1:14">
      <c r="A69" s="4" t="s">
        <v>13</v>
      </c>
      <c r="B69">
        <v>256.23956597222201</v>
      </c>
      <c r="C69">
        <v>2008</v>
      </c>
      <c r="D69">
        <v>9</v>
      </c>
      <c r="E69">
        <f t="shared" si="7"/>
        <v>20698.499999981686</v>
      </c>
      <c r="F69">
        <v>12</v>
      </c>
      <c r="G69">
        <f t="shared" si="8"/>
        <v>5</v>
      </c>
      <c r="H69">
        <f t="shared" si="9"/>
        <v>2698.4999999816864</v>
      </c>
      <c r="I69">
        <f t="shared" si="10"/>
        <v>44</v>
      </c>
      <c r="J69">
        <f t="shared" si="11"/>
        <v>58</v>
      </c>
      <c r="K69">
        <v>2.4427429221997299</v>
      </c>
      <c r="L69">
        <v>6.25E-2</v>
      </c>
      <c r="M69">
        <f t="shared" si="12"/>
        <v>16</v>
      </c>
      <c r="N69">
        <v>0.58853949823561702</v>
      </c>
    </row>
    <row r="70" spans="1:14">
      <c r="A70" s="4" t="s">
        <v>13</v>
      </c>
      <c r="B70">
        <v>256.26039930555601</v>
      </c>
      <c r="C70">
        <v>2008</v>
      </c>
      <c r="D70">
        <v>9</v>
      </c>
      <c r="E70">
        <f t="shared" si="7"/>
        <v>22498.500000038985</v>
      </c>
      <c r="F70">
        <v>12</v>
      </c>
      <c r="G70">
        <f t="shared" si="8"/>
        <v>6</v>
      </c>
      <c r="H70">
        <f t="shared" si="9"/>
        <v>898.50000003898458</v>
      </c>
      <c r="I70">
        <f t="shared" si="10"/>
        <v>14</v>
      </c>
      <c r="J70">
        <f t="shared" si="11"/>
        <v>58</v>
      </c>
      <c r="K70">
        <v>2.7765886689322801</v>
      </c>
      <c r="L70">
        <v>6.25E-2</v>
      </c>
      <c r="M70">
        <f t="shared" si="12"/>
        <v>16</v>
      </c>
      <c r="N70">
        <v>0.61777061723219096</v>
      </c>
    </row>
    <row r="71" spans="1:14">
      <c r="A71" s="4" t="s">
        <v>13</v>
      </c>
      <c r="B71">
        <v>256.28123263888898</v>
      </c>
      <c r="C71">
        <v>2008</v>
      </c>
      <c r="D71">
        <v>9</v>
      </c>
      <c r="E71">
        <f t="shared" si="7"/>
        <v>24298.50000000788</v>
      </c>
      <c r="F71">
        <v>12</v>
      </c>
      <c r="G71">
        <f t="shared" si="8"/>
        <v>6</v>
      </c>
      <c r="H71">
        <f t="shared" si="9"/>
        <v>2698.5000000078799</v>
      </c>
      <c r="I71">
        <f t="shared" si="10"/>
        <v>44</v>
      </c>
      <c r="J71">
        <f t="shared" si="11"/>
        <v>58</v>
      </c>
      <c r="K71">
        <v>2.7216722022120798</v>
      </c>
      <c r="L71">
        <v>6.25E-2</v>
      </c>
      <c r="M71">
        <f t="shared" si="12"/>
        <v>16</v>
      </c>
      <c r="N71">
        <v>0.66104604657655297</v>
      </c>
    </row>
    <row r="72" spans="1:14">
      <c r="A72" s="4" t="s">
        <v>13</v>
      </c>
      <c r="B72">
        <v>256.30206597222201</v>
      </c>
      <c r="C72">
        <v>2008</v>
      </c>
      <c r="D72">
        <v>9</v>
      </c>
      <c r="E72">
        <f t="shared" si="7"/>
        <v>26098.499999981686</v>
      </c>
      <c r="F72">
        <v>12</v>
      </c>
      <c r="G72">
        <f t="shared" si="8"/>
        <v>7</v>
      </c>
      <c r="H72">
        <f t="shared" si="9"/>
        <v>898.49999998168641</v>
      </c>
      <c r="I72">
        <f t="shared" si="10"/>
        <v>14</v>
      </c>
      <c r="J72">
        <f t="shared" si="11"/>
        <v>58</v>
      </c>
      <c r="K72">
        <v>2.6470083332102501</v>
      </c>
      <c r="L72">
        <v>6.25E-2</v>
      </c>
      <c r="M72">
        <f t="shared" si="12"/>
        <v>16</v>
      </c>
      <c r="N72">
        <v>0.66812003512221296</v>
      </c>
    </row>
    <row r="73" spans="1:14">
      <c r="A73" s="4" t="s">
        <v>13</v>
      </c>
      <c r="B73">
        <v>256.32289930555601</v>
      </c>
      <c r="C73">
        <v>2008</v>
      </c>
      <c r="D73">
        <v>9</v>
      </c>
      <c r="E73">
        <f t="shared" si="7"/>
        <v>27898.500000038985</v>
      </c>
      <c r="F73">
        <v>12</v>
      </c>
      <c r="G73">
        <f t="shared" si="8"/>
        <v>7</v>
      </c>
      <c r="H73">
        <f t="shared" si="9"/>
        <v>2698.5000000389846</v>
      </c>
      <c r="I73">
        <f t="shared" si="10"/>
        <v>44</v>
      </c>
      <c r="J73">
        <f t="shared" si="11"/>
        <v>58</v>
      </c>
      <c r="K73">
        <v>2.88832305347167</v>
      </c>
      <c r="L73">
        <v>7.03125E-2</v>
      </c>
      <c r="M73">
        <f t="shared" si="12"/>
        <v>14.222222222222221</v>
      </c>
      <c r="N73">
        <v>0.66759002693157199</v>
      </c>
    </row>
    <row r="74" spans="1:14">
      <c r="A74" s="4" t="s">
        <v>13</v>
      </c>
      <c r="B74">
        <v>256.34373263888898</v>
      </c>
      <c r="C74">
        <v>2008</v>
      </c>
      <c r="D74">
        <v>9</v>
      </c>
      <c r="E74">
        <f t="shared" si="7"/>
        <v>29698.50000000788</v>
      </c>
      <c r="F74">
        <v>12</v>
      </c>
      <c r="G74">
        <f t="shared" si="8"/>
        <v>8</v>
      </c>
      <c r="H74">
        <f t="shared" si="9"/>
        <v>898.50000000787986</v>
      </c>
      <c r="I74">
        <f t="shared" si="10"/>
        <v>14</v>
      </c>
      <c r="J74">
        <f t="shared" si="11"/>
        <v>58</v>
      </c>
      <c r="K74">
        <v>3.0801148453252001</v>
      </c>
      <c r="L74">
        <v>6.25E-2</v>
      </c>
      <c r="M74">
        <f t="shared" si="12"/>
        <v>16</v>
      </c>
      <c r="N74">
        <v>0.68600078006415</v>
      </c>
    </row>
    <row r="75" spans="1:14">
      <c r="A75" s="4" t="s">
        <v>13</v>
      </c>
      <c r="B75">
        <v>256.36456597222201</v>
      </c>
      <c r="C75">
        <v>2008</v>
      </c>
      <c r="D75">
        <v>9</v>
      </c>
      <c r="E75">
        <f t="shared" si="7"/>
        <v>31498.499999981686</v>
      </c>
      <c r="F75">
        <v>12</v>
      </c>
      <c r="G75">
        <f t="shared" si="8"/>
        <v>8</v>
      </c>
      <c r="H75">
        <f t="shared" si="9"/>
        <v>2698.4999999816864</v>
      </c>
      <c r="I75">
        <f t="shared" si="10"/>
        <v>44</v>
      </c>
      <c r="J75">
        <f t="shared" si="11"/>
        <v>58</v>
      </c>
      <c r="K75">
        <v>3.1006793564840298</v>
      </c>
      <c r="L75">
        <v>6.25E-2</v>
      </c>
      <c r="M75">
        <f t="shared" si="12"/>
        <v>16</v>
      </c>
      <c r="N75">
        <v>0.706960987467246</v>
      </c>
    </row>
    <row r="76" spans="1:14">
      <c r="A76" s="4" t="s">
        <v>13</v>
      </c>
      <c r="B76">
        <v>256.38539930555601</v>
      </c>
      <c r="C76">
        <v>2008</v>
      </c>
      <c r="D76">
        <v>9</v>
      </c>
      <c r="E76">
        <f t="shared" si="7"/>
        <v>33298.500000038985</v>
      </c>
      <c r="F76">
        <v>12</v>
      </c>
      <c r="G76">
        <f t="shared" si="8"/>
        <v>9</v>
      </c>
      <c r="H76">
        <f t="shared" si="9"/>
        <v>898.50000003898458</v>
      </c>
      <c r="I76">
        <f t="shared" si="10"/>
        <v>14</v>
      </c>
      <c r="J76">
        <f t="shared" si="11"/>
        <v>58</v>
      </c>
      <c r="K76">
        <v>3.0869091503671502</v>
      </c>
      <c r="L76">
        <v>7.03125E-2</v>
      </c>
      <c r="M76">
        <f t="shared" si="12"/>
        <v>14.222222222222221</v>
      </c>
      <c r="N76">
        <v>0.740684180044896</v>
      </c>
    </row>
    <row r="77" spans="1:14">
      <c r="A77" s="4" t="s">
        <v>13</v>
      </c>
      <c r="B77">
        <v>256.40623263888898</v>
      </c>
      <c r="C77">
        <v>2008</v>
      </c>
      <c r="D77">
        <v>9</v>
      </c>
      <c r="E77">
        <f t="shared" si="7"/>
        <v>35098.50000000788</v>
      </c>
      <c r="F77">
        <v>12</v>
      </c>
      <c r="G77">
        <f t="shared" si="8"/>
        <v>9</v>
      </c>
      <c r="H77">
        <f t="shared" si="9"/>
        <v>2698.5000000078799</v>
      </c>
      <c r="I77">
        <f t="shared" si="10"/>
        <v>44</v>
      </c>
      <c r="J77">
        <f t="shared" si="11"/>
        <v>58</v>
      </c>
      <c r="K77">
        <v>3.1440314488225698</v>
      </c>
      <c r="L77">
        <v>6.25E-2</v>
      </c>
      <c r="M77">
        <f t="shared" si="12"/>
        <v>16</v>
      </c>
      <c r="N77">
        <v>0.78451662775500897</v>
      </c>
    </row>
    <row r="78" spans="1:14">
      <c r="A78" s="4" t="s">
        <v>13</v>
      </c>
      <c r="B78">
        <v>256.42706597222201</v>
      </c>
      <c r="C78">
        <v>2008</v>
      </c>
      <c r="D78">
        <v>9</v>
      </c>
      <c r="E78">
        <f t="shared" si="7"/>
        <v>36898.499999981686</v>
      </c>
      <c r="F78">
        <v>12</v>
      </c>
      <c r="G78">
        <f t="shared" si="8"/>
        <v>10</v>
      </c>
      <c r="H78">
        <f t="shared" si="9"/>
        <v>898.49999998168641</v>
      </c>
      <c r="I78">
        <f t="shared" si="10"/>
        <v>14</v>
      </c>
      <c r="J78">
        <f t="shared" si="11"/>
        <v>58</v>
      </c>
      <c r="K78">
        <v>3.5289101527715498</v>
      </c>
      <c r="L78">
        <v>6.25E-2</v>
      </c>
      <c r="M78">
        <f t="shared" si="12"/>
        <v>16</v>
      </c>
      <c r="N78">
        <v>0.811029220400039</v>
      </c>
    </row>
    <row r="79" spans="1:14">
      <c r="A79" s="4" t="s">
        <v>13</v>
      </c>
      <c r="B79">
        <v>256.44789930555601</v>
      </c>
      <c r="C79">
        <v>2008</v>
      </c>
      <c r="D79">
        <v>9</v>
      </c>
      <c r="E79">
        <f t="shared" si="7"/>
        <v>38698.500000038985</v>
      </c>
      <c r="F79">
        <v>12</v>
      </c>
      <c r="G79">
        <f t="shared" si="8"/>
        <v>10</v>
      </c>
      <c r="H79">
        <f t="shared" si="9"/>
        <v>2698.5000000389846</v>
      </c>
      <c r="I79">
        <f t="shared" si="10"/>
        <v>44</v>
      </c>
      <c r="J79">
        <f t="shared" si="11"/>
        <v>58</v>
      </c>
      <c r="K79">
        <v>3.6017934669422802</v>
      </c>
      <c r="L79">
        <v>6.25E-2</v>
      </c>
      <c r="M79">
        <f t="shared" si="12"/>
        <v>16</v>
      </c>
      <c r="N79">
        <v>0.79822714154489405</v>
      </c>
    </row>
    <row r="80" spans="1:14">
      <c r="A80" s="4" t="s">
        <v>13</v>
      </c>
      <c r="B80">
        <v>256.46873263888898</v>
      </c>
      <c r="C80">
        <v>2008</v>
      </c>
      <c r="D80">
        <v>9</v>
      </c>
      <c r="E80">
        <f t="shared" si="7"/>
        <v>40498.50000000788</v>
      </c>
      <c r="F80">
        <v>12</v>
      </c>
      <c r="G80">
        <f t="shared" si="8"/>
        <v>11</v>
      </c>
      <c r="H80">
        <f t="shared" si="9"/>
        <v>898.50000000787986</v>
      </c>
      <c r="I80">
        <f t="shared" si="10"/>
        <v>14</v>
      </c>
      <c r="J80">
        <f t="shared" si="11"/>
        <v>58</v>
      </c>
      <c r="K80">
        <v>3.67371966502902</v>
      </c>
      <c r="L80">
        <v>6.25E-2</v>
      </c>
      <c r="M80">
        <f t="shared" si="12"/>
        <v>16</v>
      </c>
      <c r="N80">
        <v>0.76267259355305395</v>
      </c>
    </row>
    <row r="81" spans="1:14">
      <c r="A81" s="4" t="s">
        <v>13</v>
      </c>
      <c r="B81">
        <v>256.48956597222201</v>
      </c>
      <c r="C81">
        <v>2008</v>
      </c>
      <c r="D81">
        <v>9</v>
      </c>
      <c r="E81">
        <f t="shared" si="7"/>
        <v>42298.499999981686</v>
      </c>
      <c r="F81">
        <v>12</v>
      </c>
      <c r="G81">
        <f t="shared" si="8"/>
        <v>11</v>
      </c>
      <c r="H81">
        <f t="shared" si="9"/>
        <v>2698.4999999816864</v>
      </c>
      <c r="I81">
        <f t="shared" si="10"/>
        <v>44</v>
      </c>
      <c r="J81">
        <f t="shared" si="11"/>
        <v>58</v>
      </c>
      <c r="K81">
        <v>3.7574530430003898</v>
      </c>
      <c r="L81">
        <v>6.25E-2</v>
      </c>
      <c r="M81">
        <f t="shared" si="12"/>
        <v>16</v>
      </c>
      <c r="N81">
        <v>0.74831408291056301</v>
      </c>
    </row>
    <row r="82" spans="1:14">
      <c r="A82" s="4" t="s">
        <v>13</v>
      </c>
      <c r="B82">
        <v>256.51039930555601</v>
      </c>
      <c r="C82">
        <v>2008</v>
      </c>
      <c r="D82">
        <v>9</v>
      </c>
      <c r="E82">
        <f t="shared" si="7"/>
        <v>44098.500000038985</v>
      </c>
      <c r="F82">
        <v>12</v>
      </c>
      <c r="G82">
        <f t="shared" si="8"/>
        <v>12</v>
      </c>
      <c r="H82">
        <f t="shared" si="9"/>
        <v>898.50000003898458</v>
      </c>
      <c r="I82">
        <f t="shared" si="10"/>
        <v>14</v>
      </c>
      <c r="J82">
        <f t="shared" si="11"/>
        <v>58</v>
      </c>
      <c r="K82">
        <v>4.0008962765769098</v>
      </c>
      <c r="L82">
        <v>6.25E-2</v>
      </c>
      <c r="M82">
        <f t="shared" si="12"/>
        <v>16</v>
      </c>
      <c r="N82">
        <v>0.75631746818378598</v>
      </c>
    </row>
    <row r="83" spans="1:14">
      <c r="A83" s="4" t="s">
        <v>13</v>
      </c>
      <c r="B83">
        <v>256.53123263888898</v>
      </c>
      <c r="C83">
        <v>2008</v>
      </c>
      <c r="D83">
        <v>9</v>
      </c>
      <c r="E83">
        <f t="shared" si="7"/>
        <v>45898.50000000788</v>
      </c>
      <c r="F83">
        <v>12</v>
      </c>
      <c r="G83">
        <f t="shared" si="8"/>
        <v>12</v>
      </c>
      <c r="H83">
        <f t="shared" si="9"/>
        <v>2698.5000000078799</v>
      </c>
      <c r="I83">
        <f t="shared" si="10"/>
        <v>44</v>
      </c>
      <c r="J83">
        <f t="shared" si="11"/>
        <v>58</v>
      </c>
      <c r="K83">
        <v>3.50379368661409</v>
      </c>
      <c r="L83">
        <v>6.25E-2</v>
      </c>
      <c r="M83">
        <f t="shared" si="12"/>
        <v>16</v>
      </c>
      <c r="N83">
        <v>0.77371512533988895</v>
      </c>
    </row>
    <row r="84" spans="1:14">
      <c r="A84" s="4" t="s">
        <v>13</v>
      </c>
      <c r="B84">
        <v>256.55206597222201</v>
      </c>
      <c r="C84">
        <v>2008</v>
      </c>
      <c r="D84">
        <v>9</v>
      </c>
      <c r="E84">
        <f t="shared" si="7"/>
        <v>47698.499999981686</v>
      </c>
      <c r="F84">
        <v>12</v>
      </c>
      <c r="G84">
        <f t="shared" si="8"/>
        <v>13</v>
      </c>
      <c r="H84">
        <f t="shared" si="9"/>
        <v>898.49999998168641</v>
      </c>
      <c r="I84">
        <f t="shared" si="10"/>
        <v>14</v>
      </c>
      <c r="J84">
        <f t="shared" si="11"/>
        <v>58</v>
      </c>
      <c r="K84">
        <v>3.7689260809049498</v>
      </c>
      <c r="L84">
        <v>6.25E-2</v>
      </c>
      <c r="M84">
        <f t="shared" si="12"/>
        <v>16</v>
      </c>
      <c r="N84">
        <v>0.79136529621363905</v>
      </c>
    </row>
    <row r="85" spans="1:14">
      <c r="A85" s="4" t="s">
        <v>13</v>
      </c>
      <c r="B85">
        <v>256.57289930555601</v>
      </c>
      <c r="C85">
        <v>2008</v>
      </c>
      <c r="D85">
        <v>9</v>
      </c>
      <c r="E85">
        <f t="shared" si="7"/>
        <v>49498.500000038985</v>
      </c>
      <c r="F85">
        <v>12</v>
      </c>
      <c r="G85">
        <f t="shared" si="8"/>
        <v>13</v>
      </c>
      <c r="H85">
        <f t="shared" si="9"/>
        <v>2698.5000000389846</v>
      </c>
      <c r="I85">
        <f t="shared" si="10"/>
        <v>44</v>
      </c>
      <c r="J85">
        <f t="shared" si="11"/>
        <v>58</v>
      </c>
      <c r="K85">
        <v>3.90494063437577</v>
      </c>
      <c r="L85">
        <v>6.25E-2</v>
      </c>
      <c r="M85">
        <f t="shared" si="12"/>
        <v>16</v>
      </c>
      <c r="N85">
        <v>0.84055942303825604</v>
      </c>
    </row>
    <row r="86" spans="1:14">
      <c r="A86" s="4" t="s">
        <v>13</v>
      </c>
      <c r="B86">
        <v>256.59373263888898</v>
      </c>
      <c r="C86">
        <v>2008</v>
      </c>
      <c r="D86">
        <v>9</v>
      </c>
      <c r="E86">
        <f t="shared" si="7"/>
        <v>51298.50000000788</v>
      </c>
      <c r="F86">
        <v>12</v>
      </c>
      <c r="G86">
        <f t="shared" si="8"/>
        <v>14</v>
      </c>
      <c r="H86">
        <f t="shared" si="9"/>
        <v>898.50000000787986</v>
      </c>
      <c r="I86">
        <f t="shared" si="10"/>
        <v>14</v>
      </c>
      <c r="J86">
        <f t="shared" si="11"/>
        <v>58</v>
      </c>
      <c r="K86">
        <v>4.2396895264727199</v>
      </c>
      <c r="L86">
        <v>6.25E-2</v>
      </c>
      <c r="M86">
        <f t="shared" si="12"/>
        <v>16</v>
      </c>
      <c r="N86">
        <v>0.83626042472263995</v>
      </c>
    </row>
    <row r="87" spans="1:14">
      <c r="A87" s="4" t="s">
        <v>13</v>
      </c>
      <c r="B87">
        <v>256.61456597222201</v>
      </c>
      <c r="C87">
        <v>2008</v>
      </c>
      <c r="D87">
        <v>9</v>
      </c>
      <c r="E87">
        <f t="shared" si="7"/>
        <v>53098.499999981686</v>
      </c>
      <c r="F87">
        <v>12</v>
      </c>
      <c r="G87">
        <f t="shared" si="8"/>
        <v>14</v>
      </c>
      <c r="H87">
        <f t="shared" si="9"/>
        <v>2698.4999999816864</v>
      </c>
      <c r="I87">
        <f t="shared" si="10"/>
        <v>44</v>
      </c>
      <c r="J87">
        <f t="shared" si="11"/>
        <v>58</v>
      </c>
      <c r="K87">
        <v>4.0576643139856996</v>
      </c>
      <c r="L87">
        <v>6.25E-2</v>
      </c>
      <c r="M87">
        <f t="shared" si="12"/>
        <v>16</v>
      </c>
      <c r="N87">
        <v>0.825876182574381</v>
      </c>
    </row>
    <row r="88" spans="1:14">
      <c r="A88" s="4" t="s">
        <v>13</v>
      </c>
      <c r="B88">
        <v>256.63539930555601</v>
      </c>
      <c r="C88">
        <v>2008</v>
      </c>
      <c r="D88">
        <v>9</v>
      </c>
      <c r="E88">
        <f t="shared" si="7"/>
        <v>54898.500000038985</v>
      </c>
      <c r="F88">
        <v>12</v>
      </c>
      <c r="G88">
        <f t="shared" si="8"/>
        <v>15</v>
      </c>
      <c r="H88">
        <f t="shared" si="9"/>
        <v>898.50000003898458</v>
      </c>
      <c r="I88">
        <f t="shared" si="10"/>
        <v>14</v>
      </c>
      <c r="J88">
        <f t="shared" si="11"/>
        <v>58</v>
      </c>
      <c r="K88">
        <v>4.0487349113608397</v>
      </c>
      <c r="L88">
        <v>6.25E-2</v>
      </c>
      <c r="M88">
        <f t="shared" si="12"/>
        <v>16</v>
      </c>
      <c r="N88">
        <v>0.891508600751452</v>
      </c>
    </row>
    <row r="89" spans="1:14">
      <c r="A89" s="4" t="s">
        <v>13</v>
      </c>
      <c r="B89">
        <v>256.65623263888898</v>
      </c>
      <c r="C89">
        <v>2008</v>
      </c>
      <c r="D89">
        <v>9</v>
      </c>
      <c r="E89">
        <f t="shared" si="7"/>
        <v>56698.50000000788</v>
      </c>
      <c r="F89">
        <v>12</v>
      </c>
      <c r="G89">
        <f t="shared" si="8"/>
        <v>15</v>
      </c>
      <c r="H89">
        <f t="shared" si="9"/>
        <v>2698.5000000078799</v>
      </c>
      <c r="I89">
        <f t="shared" si="10"/>
        <v>44</v>
      </c>
      <c r="J89">
        <f t="shared" si="11"/>
        <v>58</v>
      </c>
      <c r="K89">
        <v>3.9698803327776901</v>
      </c>
      <c r="L89">
        <v>6.25E-2</v>
      </c>
      <c r="M89">
        <f t="shared" si="12"/>
        <v>16</v>
      </c>
      <c r="N89">
        <v>0.900986250540461</v>
      </c>
    </row>
    <row r="90" spans="1:14">
      <c r="A90" s="4" t="s">
        <v>13</v>
      </c>
      <c r="B90">
        <v>256.67706597222201</v>
      </c>
      <c r="C90">
        <v>2008</v>
      </c>
      <c r="D90">
        <v>9</v>
      </c>
      <c r="E90">
        <f t="shared" si="7"/>
        <v>58498.499999981686</v>
      </c>
      <c r="F90">
        <v>12</v>
      </c>
      <c r="G90">
        <f t="shared" si="8"/>
        <v>16</v>
      </c>
      <c r="H90">
        <f t="shared" si="9"/>
        <v>898.49999998168641</v>
      </c>
      <c r="I90">
        <f t="shared" si="10"/>
        <v>14</v>
      </c>
      <c r="J90">
        <f t="shared" si="11"/>
        <v>58</v>
      </c>
      <c r="K90">
        <v>4.2841042159576297</v>
      </c>
      <c r="L90">
        <v>5.46875E-2</v>
      </c>
      <c r="M90">
        <f t="shared" si="12"/>
        <v>18.285714285714285</v>
      </c>
      <c r="N90">
        <v>0.86395988361889497</v>
      </c>
    </row>
    <row r="91" spans="1:14">
      <c r="A91" s="4" t="s">
        <v>13</v>
      </c>
      <c r="B91">
        <v>256.69789930555601</v>
      </c>
      <c r="C91">
        <v>2008</v>
      </c>
      <c r="D91">
        <v>9</v>
      </c>
      <c r="E91">
        <f t="shared" si="7"/>
        <v>60298.500000038985</v>
      </c>
      <c r="F91">
        <v>12</v>
      </c>
      <c r="G91">
        <f t="shared" si="8"/>
        <v>16</v>
      </c>
      <c r="H91">
        <f t="shared" si="9"/>
        <v>2698.5000000389846</v>
      </c>
      <c r="I91">
        <f t="shared" si="10"/>
        <v>44</v>
      </c>
      <c r="J91">
        <f t="shared" si="11"/>
        <v>58</v>
      </c>
      <c r="K91">
        <v>3.85012605109433</v>
      </c>
      <c r="L91">
        <v>5.46875E-2</v>
      </c>
      <c r="M91">
        <f t="shared" si="12"/>
        <v>18.285714285714285</v>
      </c>
      <c r="N91">
        <v>0.92668210709001497</v>
      </c>
    </row>
    <row r="92" spans="1:14">
      <c r="A92" s="4" t="s">
        <v>13</v>
      </c>
      <c r="B92">
        <v>256.71873263888898</v>
      </c>
      <c r="C92">
        <v>2008</v>
      </c>
      <c r="D92">
        <v>9</v>
      </c>
      <c r="E92">
        <f t="shared" si="7"/>
        <v>62098.50000000788</v>
      </c>
      <c r="F92">
        <v>12</v>
      </c>
      <c r="G92">
        <f t="shared" si="8"/>
        <v>17</v>
      </c>
      <c r="H92">
        <f t="shared" si="9"/>
        <v>898.50000000787986</v>
      </c>
      <c r="I92">
        <f t="shared" si="10"/>
        <v>14</v>
      </c>
      <c r="J92">
        <f t="shared" si="11"/>
        <v>58</v>
      </c>
      <c r="K92">
        <v>4.4724421423859804</v>
      </c>
      <c r="L92">
        <v>6.25E-2</v>
      </c>
      <c r="M92">
        <f t="shared" si="12"/>
        <v>16</v>
      </c>
      <c r="N92">
        <v>0.99533530797788405</v>
      </c>
    </row>
    <row r="93" spans="1:14">
      <c r="A93" s="4" t="s">
        <v>13</v>
      </c>
      <c r="B93">
        <v>256.73956597222201</v>
      </c>
      <c r="C93">
        <v>2008</v>
      </c>
      <c r="D93">
        <v>9</v>
      </c>
      <c r="E93">
        <f t="shared" si="7"/>
        <v>63898.499999981686</v>
      </c>
      <c r="F93">
        <v>12</v>
      </c>
      <c r="G93">
        <f t="shared" si="8"/>
        <v>17</v>
      </c>
      <c r="H93">
        <f t="shared" si="9"/>
        <v>2698.4999999816864</v>
      </c>
      <c r="I93">
        <f t="shared" si="10"/>
        <v>44</v>
      </c>
      <c r="J93">
        <f t="shared" si="11"/>
        <v>58</v>
      </c>
      <c r="K93">
        <v>4.1951584819413998</v>
      </c>
      <c r="L93">
        <v>6.25E-2</v>
      </c>
      <c r="M93">
        <f t="shared" si="12"/>
        <v>16</v>
      </c>
      <c r="N93">
        <v>0.96564871300552302</v>
      </c>
    </row>
    <row r="94" spans="1:14">
      <c r="A94" s="4" t="s">
        <v>13</v>
      </c>
      <c r="B94">
        <v>256.76039930555601</v>
      </c>
      <c r="C94">
        <v>2008</v>
      </c>
      <c r="D94">
        <v>9</v>
      </c>
      <c r="E94">
        <f t="shared" si="7"/>
        <v>65698.500000038985</v>
      </c>
      <c r="F94">
        <v>12</v>
      </c>
      <c r="G94">
        <f t="shared" si="8"/>
        <v>18</v>
      </c>
      <c r="H94">
        <f t="shared" si="9"/>
        <v>898.50000003898458</v>
      </c>
      <c r="I94">
        <f t="shared" si="10"/>
        <v>14</v>
      </c>
      <c r="J94">
        <f t="shared" si="11"/>
        <v>58</v>
      </c>
      <c r="K94">
        <v>3.79849762264312</v>
      </c>
      <c r="L94">
        <v>6.25E-2</v>
      </c>
      <c r="M94">
        <f t="shared" si="12"/>
        <v>16</v>
      </c>
      <c r="N94">
        <v>0.96741893288710101</v>
      </c>
    </row>
    <row r="95" spans="1:14">
      <c r="A95" s="4" t="s">
        <v>13</v>
      </c>
      <c r="B95">
        <v>256.78123263888898</v>
      </c>
      <c r="C95">
        <v>2008</v>
      </c>
      <c r="D95">
        <v>9</v>
      </c>
      <c r="E95">
        <f t="shared" si="7"/>
        <v>67498.500000007887</v>
      </c>
      <c r="F95">
        <v>12</v>
      </c>
      <c r="G95">
        <f t="shared" si="8"/>
        <v>18</v>
      </c>
      <c r="H95">
        <f t="shared" si="9"/>
        <v>2698.5000000078871</v>
      </c>
      <c r="I95">
        <f t="shared" si="10"/>
        <v>44</v>
      </c>
      <c r="J95">
        <f t="shared" si="11"/>
        <v>58</v>
      </c>
      <c r="K95">
        <v>3.7836266519159398</v>
      </c>
      <c r="L95">
        <v>6.25E-2</v>
      </c>
      <c r="M95">
        <f t="shared" si="12"/>
        <v>16</v>
      </c>
      <c r="N95">
        <v>1.00389561611964</v>
      </c>
    </row>
    <row r="96" spans="1:14">
      <c r="A96" s="4" t="s">
        <v>13</v>
      </c>
      <c r="B96">
        <v>256.80206597222201</v>
      </c>
      <c r="C96">
        <v>2008</v>
      </c>
      <c r="D96">
        <v>9</v>
      </c>
      <c r="E96">
        <f t="shared" si="7"/>
        <v>69298.499999981694</v>
      </c>
      <c r="F96">
        <v>12</v>
      </c>
      <c r="G96">
        <f t="shared" si="8"/>
        <v>19</v>
      </c>
      <c r="H96">
        <f t="shared" si="9"/>
        <v>898.49999998169369</v>
      </c>
      <c r="I96">
        <f t="shared" si="10"/>
        <v>14</v>
      </c>
      <c r="J96">
        <f t="shared" si="11"/>
        <v>58</v>
      </c>
      <c r="K96">
        <v>4.2492276139054601</v>
      </c>
      <c r="L96">
        <v>6.25E-2</v>
      </c>
      <c r="M96">
        <f t="shared" si="12"/>
        <v>16</v>
      </c>
      <c r="N96">
        <v>0.97062279615359304</v>
      </c>
    </row>
    <row r="97" spans="1:14">
      <c r="A97" s="4" t="s">
        <v>13</v>
      </c>
      <c r="B97">
        <v>256.82289930555601</v>
      </c>
      <c r="C97">
        <v>2008</v>
      </c>
      <c r="D97">
        <v>9</v>
      </c>
      <c r="E97">
        <f t="shared" si="7"/>
        <v>71098.500000038985</v>
      </c>
      <c r="F97">
        <v>12</v>
      </c>
      <c r="G97">
        <f t="shared" si="8"/>
        <v>19</v>
      </c>
      <c r="H97">
        <f t="shared" si="9"/>
        <v>2698.5000000389846</v>
      </c>
      <c r="I97">
        <f t="shared" si="10"/>
        <v>44</v>
      </c>
      <c r="J97">
        <f t="shared" si="11"/>
        <v>58</v>
      </c>
      <c r="K97">
        <v>4.0173015460192998</v>
      </c>
      <c r="L97">
        <v>7.03125E-2</v>
      </c>
      <c r="M97">
        <f t="shared" si="12"/>
        <v>14.222222222222221</v>
      </c>
      <c r="N97">
        <v>0.974351599820936</v>
      </c>
    </row>
    <row r="98" spans="1:14">
      <c r="A98" s="4" t="s">
        <v>13</v>
      </c>
      <c r="B98">
        <v>256.84373263888898</v>
      </c>
      <c r="C98">
        <v>2008</v>
      </c>
      <c r="D98">
        <v>9</v>
      </c>
      <c r="E98">
        <f t="shared" si="7"/>
        <v>72898.500000007887</v>
      </c>
      <c r="F98">
        <v>12</v>
      </c>
      <c r="G98">
        <f t="shared" si="8"/>
        <v>20</v>
      </c>
      <c r="H98">
        <f t="shared" si="9"/>
        <v>898.50000000788714</v>
      </c>
      <c r="I98">
        <f t="shared" si="10"/>
        <v>14</v>
      </c>
      <c r="J98">
        <f t="shared" si="11"/>
        <v>58</v>
      </c>
      <c r="K98">
        <v>3.8304696552770898</v>
      </c>
      <c r="L98">
        <v>7.03125E-2</v>
      </c>
      <c r="M98">
        <f t="shared" si="12"/>
        <v>14.222222222222221</v>
      </c>
      <c r="N98">
        <v>0.968431323671476</v>
      </c>
    </row>
    <row r="99" spans="1:14">
      <c r="A99" s="4" t="s">
        <v>13</v>
      </c>
      <c r="B99">
        <v>256.86456597222201</v>
      </c>
      <c r="C99">
        <v>2008</v>
      </c>
      <c r="D99">
        <v>9</v>
      </c>
      <c r="E99">
        <f t="shared" si="7"/>
        <v>74698.499999981694</v>
      </c>
      <c r="F99">
        <v>12</v>
      </c>
      <c r="G99">
        <f t="shared" si="8"/>
        <v>20</v>
      </c>
      <c r="H99">
        <f t="shared" si="9"/>
        <v>2698.4999999816937</v>
      </c>
      <c r="I99">
        <f t="shared" si="10"/>
        <v>44</v>
      </c>
      <c r="J99">
        <f t="shared" si="11"/>
        <v>58</v>
      </c>
      <c r="K99">
        <v>3.54757141492964</v>
      </c>
      <c r="L99">
        <v>6.25E-2</v>
      </c>
      <c r="M99">
        <f t="shared" si="12"/>
        <v>16</v>
      </c>
      <c r="N99">
        <v>0.95295051557245902</v>
      </c>
    </row>
    <row r="100" spans="1:14">
      <c r="A100" s="4" t="s">
        <v>13</v>
      </c>
      <c r="B100">
        <v>256.88539930555601</v>
      </c>
      <c r="C100">
        <v>2008</v>
      </c>
      <c r="D100">
        <v>9</v>
      </c>
      <c r="E100">
        <f t="shared" si="7"/>
        <v>76498.500000038985</v>
      </c>
      <c r="F100">
        <v>12</v>
      </c>
      <c r="G100">
        <f t="shared" si="8"/>
        <v>21</v>
      </c>
      <c r="H100">
        <f t="shared" si="9"/>
        <v>898.50000003898458</v>
      </c>
      <c r="I100">
        <f t="shared" si="10"/>
        <v>14</v>
      </c>
      <c r="J100">
        <f t="shared" si="11"/>
        <v>58</v>
      </c>
      <c r="K100">
        <v>3.8190427142634902</v>
      </c>
      <c r="L100">
        <v>6.25E-2</v>
      </c>
      <c r="M100">
        <f t="shared" si="12"/>
        <v>16</v>
      </c>
      <c r="N100">
        <v>0.93129918738126205</v>
      </c>
    </row>
    <row r="101" spans="1:14">
      <c r="A101" s="4" t="s">
        <v>13</v>
      </c>
      <c r="B101">
        <v>256.90623263888898</v>
      </c>
      <c r="C101">
        <v>2008</v>
      </c>
      <c r="D101">
        <v>9</v>
      </c>
      <c r="E101">
        <f t="shared" si="7"/>
        <v>78298.500000007887</v>
      </c>
      <c r="F101">
        <v>12</v>
      </c>
      <c r="G101">
        <f t="shared" si="8"/>
        <v>21</v>
      </c>
      <c r="H101">
        <f t="shared" si="9"/>
        <v>2698.5000000078871</v>
      </c>
      <c r="I101">
        <f t="shared" si="10"/>
        <v>44</v>
      </c>
      <c r="J101">
        <f t="shared" si="11"/>
        <v>58</v>
      </c>
      <c r="K101">
        <v>3.61342723595265</v>
      </c>
      <c r="L101">
        <v>6.25E-2</v>
      </c>
      <c r="M101">
        <f t="shared" si="12"/>
        <v>16</v>
      </c>
      <c r="N101">
        <v>0.92226831113637298</v>
      </c>
    </row>
    <row r="102" spans="1:14">
      <c r="A102" s="4" t="s">
        <v>13</v>
      </c>
      <c r="B102">
        <v>256.92706597222201</v>
      </c>
      <c r="C102">
        <v>2008</v>
      </c>
      <c r="D102">
        <v>9</v>
      </c>
      <c r="E102">
        <f t="shared" si="7"/>
        <v>80098.499999981694</v>
      </c>
      <c r="F102">
        <v>12</v>
      </c>
      <c r="G102">
        <f t="shared" si="8"/>
        <v>22</v>
      </c>
      <c r="H102">
        <f t="shared" si="9"/>
        <v>898.49999998169369</v>
      </c>
      <c r="I102">
        <f t="shared" si="10"/>
        <v>14</v>
      </c>
      <c r="J102">
        <f t="shared" si="11"/>
        <v>58</v>
      </c>
      <c r="K102">
        <v>3.4981393126608502</v>
      </c>
      <c r="L102">
        <v>6.25E-2</v>
      </c>
      <c r="M102">
        <f t="shared" si="12"/>
        <v>16</v>
      </c>
      <c r="N102">
        <v>0.90286557065585704</v>
      </c>
    </row>
    <row r="103" spans="1:14">
      <c r="A103" s="4" t="s">
        <v>13</v>
      </c>
      <c r="B103">
        <v>256.94789930555601</v>
      </c>
      <c r="C103">
        <v>2008</v>
      </c>
      <c r="D103">
        <v>9</v>
      </c>
      <c r="E103">
        <f t="shared" si="7"/>
        <v>81898.500000038985</v>
      </c>
      <c r="F103">
        <v>12</v>
      </c>
      <c r="G103">
        <f t="shared" si="8"/>
        <v>22</v>
      </c>
      <c r="H103">
        <f t="shared" si="9"/>
        <v>2698.5000000389846</v>
      </c>
      <c r="I103">
        <f t="shared" si="10"/>
        <v>44</v>
      </c>
      <c r="J103">
        <f t="shared" si="11"/>
        <v>58</v>
      </c>
      <c r="K103">
        <v>3.42029912111418</v>
      </c>
      <c r="L103">
        <v>7.03125E-2</v>
      </c>
      <c r="M103">
        <f t="shared" si="12"/>
        <v>14.222222222222221</v>
      </c>
      <c r="N103">
        <v>0.93760535460294903</v>
      </c>
    </row>
    <row r="104" spans="1:14">
      <c r="A104" s="4" t="s">
        <v>13</v>
      </c>
      <c r="B104">
        <v>256.96873263888898</v>
      </c>
      <c r="C104">
        <v>2008</v>
      </c>
      <c r="D104">
        <v>9</v>
      </c>
      <c r="E104">
        <f t="shared" si="7"/>
        <v>83698.500000007887</v>
      </c>
      <c r="F104">
        <v>12</v>
      </c>
      <c r="G104">
        <f t="shared" si="8"/>
        <v>23</v>
      </c>
      <c r="H104">
        <f t="shared" si="9"/>
        <v>898.50000000788714</v>
      </c>
      <c r="I104">
        <f t="shared" si="10"/>
        <v>14</v>
      </c>
      <c r="J104">
        <f t="shared" si="11"/>
        <v>58</v>
      </c>
      <c r="K104">
        <v>3.1447158990915298</v>
      </c>
      <c r="L104">
        <v>7.03125E-2</v>
      </c>
      <c r="M104">
        <f t="shared" si="12"/>
        <v>14.222222222222221</v>
      </c>
      <c r="N104">
        <v>0.95069199089645395</v>
      </c>
    </row>
    <row r="105" spans="1:14">
      <c r="A105" s="4" t="s">
        <v>13</v>
      </c>
      <c r="B105">
        <v>256.98956597222201</v>
      </c>
      <c r="C105">
        <v>2008</v>
      </c>
      <c r="D105">
        <v>9</v>
      </c>
      <c r="E105">
        <f t="shared" si="7"/>
        <v>85498.499999981694</v>
      </c>
      <c r="F105">
        <v>12</v>
      </c>
      <c r="G105">
        <f t="shared" si="8"/>
        <v>23</v>
      </c>
      <c r="H105">
        <f t="shared" si="9"/>
        <v>2698.4999999816937</v>
      </c>
      <c r="I105">
        <f t="shared" si="10"/>
        <v>44</v>
      </c>
      <c r="J105">
        <f t="shared" si="11"/>
        <v>58</v>
      </c>
      <c r="K105">
        <v>2.616602272982</v>
      </c>
      <c r="L105">
        <v>7.03125E-2</v>
      </c>
      <c r="M105">
        <f t="shared" si="12"/>
        <v>14.222222222222221</v>
      </c>
      <c r="N105">
        <v>0.916767403445652</v>
      </c>
    </row>
    <row r="106" spans="1:14">
      <c r="A106" s="4" t="s">
        <v>13</v>
      </c>
      <c r="B106">
        <v>257.01039930555601</v>
      </c>
      <c r="C106">
        <v>2008</v>
      </c>
      <c r="D106">
        <v>9</v>
      </c>
      <c r="E106">
        <f t="shared" ref="E106:E153" si="13">(B106-257)*86400</f>
        <v>898.50000003898458</v>
      </c>
      <c r="F106">
        <v>13</v>
      </c>
      <c r="G106">
        <f t="shared" si="8"/>
        <v>0</v>
      </c>
      <c r="H106">
        <f t="shared" si="9"/>
        <v>898.50000003898458</v>
      </c>
      <c r="I106">
        <f t="shared" si="10"/>
        <v>14</v>
      </c>
      <c r="J106">
        <f t="shared" si="11"/>
        <v>58</v>
      </c>
      <c r="K106">
        <v>2.4798969661632402</v>
      </c>
      <c r="L106">
        <v>7.03125E-2</v>
      </c>
      <c r="M106">
        <f t="shared" si="12"/>
        <v>14.222222222222221</v>
      </c>
      <c r="N106">
        <v>0.86420071208296001</v>
      </c>
    </row>
    <row r="107" spans="1:14">
      <c r="A107" s="4" t="s">
        <v>13</v>
      </c>
      <c r="B107">
        <v>257.03123263888898</v>
      </c>
      <c r="C107">
        <v>2008</v>
      </c>
      <c r="D107">
        <v>9</v>
      </c>
      <c r="E107">
        <f t="shared" si="13"/>
        <v>2698.5000000078799</v>
      </c>
      <c r="F107">
        <v>13</v>
      </c>
      <c r="G107">
        <f t="shared" si="8"/>
        <v>0</v>
      </c>
      <c r="H107">
        <f t="shared" si="9"/>
        <v>2698.5000000078799</v>
      </c>
      <c r="I107">
        <f t="shared" si="10"/>
        <v>44</v>
      </c>
      <c r="J107">
        <f t="shared" si="11"/>
        <v>58</v>
      </c>
      <c r="K107">
        <v>2.2099701783396699</v>
      </c>
      <c r="L107">
        <v>0.1015625</v>
      </c>
      <c r="M107">
        <f t="shared" si="12"/>
        <v>9.8461538461538467</v>
      </c>
      <c r="N107">
        <v>0.92418224465475296</v>
      </c>
    </row>
    <row r="108" spans="1:14">
      <c r="A108" s="4" t="s">
        <v>13</v>
      </c>
      <c r="B108">
        <v>257.05206597222201</v>
      </c>
      <c r="C108">
        <v>2008</v>
      </c>
      <c r="D108">
        <v>9</v>
      </c>
      <c r="E108">
        <f t="shared" si="13"/>
        <v>4498.4999999816864</v>
      </c>
      <c r="F108">
        <v>13</v>
      </c>
      <c r="G108">
        <f t="shared" si="8"/>
        <v>1</v>
      </c>
      <c r="H108">
        <f t="shared" si="9"/>
        <v>898.49999998168641</v>
      </c>
      <c r="I108">
        <f t="shared" si="10"/>
        <v>14</v>
      </c>
      <c r="J108">
        <f t="shared" si="11"/>
        <v>58</v>
      </c>
      <c r="K108">
        <v>2.03630033967936</v>
      </c>
      <c r="L108">
        <v>9.375E-2</v>
      </c>
      <c r="M108">
        <f t="shared" si="12"/>
        <v>10.666666666666666</v>
      </c>
      <c r="N108">
        <v>0.93089199909537401</v>
      </c>
    </row>
    <row r="109" spans="1:14">
      <c r="A109" s="4" t="s">
        <v>13</v>
      </c>
      <c r="B109">
        <v>257.07289930555601</v>
      </c>
      <c r="C109">
        <v>2008</v>
      </c>
      <c r="D109">
        <v>9</v>
      </c>
      <c r="E109">
        <f t="shared" si="13"/>
        <v>6298.5000000389846</v>
      </c>
      <c r="F109">
        <v>13</v>
      </c>
      <c r="G109">
        <f t="shared" si="8"/>
        <v>1</v>
      </c>
      <c r="H109">
        <f t="shared" si="9"/>
        <v>2698.5000000389846</v>
      </c>
      <c r="I109">
        <f t="shared" si="10"/>
        <v>44</v>
      </c>
      <c r="J109">
        <f t="shared" si="11"/>
        <v>58</v>
      </c>
      <c r="K109">
        <v>1.77873968074024</v>
      </c>
      <c r="L109">
        <v>0.1015625</v>
      </c>
      <c r="M109">
        <f t="shared" si="12"/>
        <v>9.8461538461538467</v>
      </c>
      <c r="N109">
        <v>0.96320143667308</v>
      </c>
    </row>
    <row r="110" spans="1:14">
      <c r="A110" s="4" t="s">
        <v>13</v>
      </c>
      <c r="B110">
        <v>257.09373263888898</v>
      </c>
      <c r="C110">
        <v>2008</v>
      </c>
      <c r="D110">
        <v>9</v>
      </c>
      <c r="E110">
        <f t="shared" si="13"/>
        <v>8098.5000000078799</v>
      </c>
      <c r="F110">
        <v>13</v>
      </c>
      <c r="G110">
        <f t="shared" si="8"/>
        <v>2</v>
      </c>
      <c r="H110">
        <f t="shared" si="9"/>
        <v>898.50000000787986</v>
      </c>
      <c r="I110">
        <f t="shared" si="10"/>
        <v>14</v>
      </c>
      <c r="J110">
        <f t="shared" si="11"/>
        <v>58</v>
      </c>
      <c r="K110">
        <v>1.62561699532384</v>
      </c>
      <c r="L110">
        <v>0.1328125</v>
      </c>
      <c r="M110">
        <f t="shared" si="12"/>
        <v>7.5294117647058822</v>
      </c>
      <c r="N110">
        <v>1.0467675152639999</v>
      </c>
    </row>
    <row r="111" spans="1:14">
      <c r="A111" s="4" t="s">
        <v>13</v>
      </c>
      <c r="B111">
        <v>257.11456597222201</v>
      </c>
      <c r="C111">
        <v>2008</v>
      </c>
      <c r="D111">
        <v>9</v>
      </c>
      <c r="E111">
        <f t="shared" si="13"/>
        <v>9898.4999999816864</v>
      </c>
      <c r="F111">
        <v>13</v>
      </c>
      <c r="G111">
        <f t="shared" si="8"/>
        <v>2</v>
      </c>
      <c r="H111">
        <f t="shared" si="9"/>
        <v>2698.4999999816864</v>
      </c>
      <c r="I111">
        <f t="shared" si="10"/>
        <v>44</v>
      </c>
      <c r="J111">
        <f t="shared" si="11"/>
        <v>58</v>
      </c>
      <c r="K111">
        <v>1.47586824264234</v>
      </c>
      <c r="L111">
        <v>0.109375</v>
      </c>
      <c r="M111">
        <f t="shared" si="12"/>
        <v>9.1428571428571423</v>
      </c>
      <c r="N111">
        <v>1.0845331610834801</v>
      </c>
    </row>
    <row r="112" spans="1:14">
      <c r="A112" s="4" t="s">
        <v>13</v>
      </c>
      <c r="B112">
        <v>257.13539930555601</v>
      </c>
      <c r="C112">
        <v>2008</v>
      </c>
      <c r="D112">
        <v>9</v>
      </c>
      <c r="E112">
        <f t="shared" si="13"/>
        <v>11698.500000038985</v>
      </c>
      <c r="F112">
        <v>13</v>
      </c>
      <c r="G112">
        <f t="shared" si="8"/>
        <v>3</v>
      </c>
      <c r="H112">
        <f t="shared" si="9"/>
        <v>898.50000003898458</v>
      </c>
      <c r="I112">
        <f t="shared" si="10"/>
        <v>14</v>
      </c>
      <c r="J112">
        <f t="shared" si="11"/>
        <v>58</v>
      </c>
      <c r="K112">
        <v>1.28554150350551</v>
      </c>
      <c r="L112">
        <v>0.1015625</v>
      </c>
      <c r="M112">
        <f t="shared" si="12"/>
        <v>9.8461538461538467</v>
      </c>
      <c r="N112">
        <v>1.10280632784586</v>
      </c>
    </row>
    <row r="113" spans="1:14">
      <c r="A113" s="4" t="s">
        <v>13</v>
      </c>
      <c r="B113">
        <v>257.15623263888898</v>
      </c>
      <c r="C113">
        <v>2008</v>
      </c>
      <c r="D113">
        <v>9</v>
      </c>
      <c r="E113">
        <f t="shared" si="13"/>
        <v>13498.50000000788</v>
      </c>
      <c r="F113">
        <v>13</v>
      </c>
      <c r="G113">
        <f t="shared" si="8"/>
        <v>3</v>
      </c>
      <c r="H113">
        <f t="shared" si="9"/>
        <v>2698.5000000078799</v>
      </c>
      <c r="I113">
        <f t="shared" si="10"/>
        <v>44</v>
      </c>
      <c r="J113">
        <f t="shared" si="11"/>
        <v>58</v>
      </c>
      <c r="K113">
        <v>1.2934064527192499</v>
      </c>
      <c r="L113">
        <v>0.1015625</v>
      </c>
      <c r="M113">
        <f t="shared" si="12"/>
        <v>9.8461538461538467</v>
      </c>
      <c r="N113">
        <v>1.1342389527888701</v>
      </c>
    </row>
    <row r="114" spans="1:14">
      <c r="A114" s="4" t="s">
        <v>13</v>
      </c>
      <c r="B114">
        <v>257.17706597222201</v>
      </c>
      <c r="C114">
        <v>2008</v>
      </c>
      <c r="D114">
        <v>9</v>
      </c>
      <c r="E114">
        <f t="shared" si="13"/>
        <v>15298.499999981686</v>
      </c>
      <c r="F114">
        <v>13</v>
      </c>
      <c r="G114">
        <f t="shared" si="8"/>
        <v>4</v>
      </c>
      <c r="H114">
        <f t="shared" si="9"/>
        <v>898.49999998168641</v>
      </c>
      <c r="I114">
        <f t="shared" si="10"/>
        <v>14</v>
      </c>
      <c r="J114">
        <f t="shared" si="11"/>
        <v>58</v>
      </c>
      <c r="K114">
        <v>1.3721861872723999</v>
      </c>
      <c r="L114">
        <v>0.1015625</v>
      </c>
      <c r="M114">
        <f t="shared" si="12"/>
        <v>9.8461538461538467</v>
      </c>
      <c r="N114">
        <v>1.24175540055911</v>
      </c>
    </row>
    <row r="115" spans="1:14">
      <c r="A115" s="4" t="s">
        <v>13</v>
      </c>
      <c r="B115">
        <v>257.19789930555601</v>
      </c>
      <c r="C115">
        <v>2008</v>
      </c>
      <c r="D115">
        <v>9</v>
      </c>
      <c r="E115">
        <f t="shared" si="13"/>
        <v>17098.500000038985</v>
      </c>
      <c r="F115">
        <v>13</v>
      </c>
      <c r="G115">
        <f t="shared" si="8"/>
        <v>4</v>
      </c>
      <c r="H115">
        <f t="shared" si="9"/>
        <v>2698.5000000389846</v>
      </c>
      <c r="I115">
        <f t="shared" si="10"/>
        <v>44</v>
      </c>
      <c r="J115">
        <f t="shared" si="11"/>
        <v>58</v>
      </c>
      <c r="K115">
        <v>1.15173770823976</v>
      </c>
      <c r="L115">
        <v>0.1171875</v>
      </c>
      <c r="M115">
        <f t="shared" si="12"/>
        <v>8.5333333333333332</v>
      </c>
      <c r="N115">
        <v>1.2658299355303</v>
      </c>
    </row>
    <row r="116" spans="1:14">
      <c r="A116" s="4" t="s">
        <v>13</v>
      </c>
      <c r="B116">
        <v>257.21873263888898</v>
      </c>
      <c r="C116">
        <v>2008</v>
      </c>
      <c r="D116">
        <v>9</v>
      </c>
      <c r="E116">
        <f t="shared" si="13"/>
        <v>18898.50000000788</v>
      </c>
      <c r="F116">
        <v>13</v>
      </c>
      <c r="G116">
        <f t="shared" si="8"/>
        <v>5</v>
      </c>
      <c r="H116">
        <f t="shared" si="9"/>
        <v>898.50000000787986</v>
      </c>
      <c r="I116">
        <f t="shared" si="10"/>
        <v>14</v>
      </c>
      <c r="J116">
        <f t="shared" si="11"/>
        <v>58</v>
      </c>
      <c r="K116">
        <v>1.6460982094354699</v>
      </c>
      <c r="L116">
        <v>0.1015625</v>
      </c>
      <c r="M116">
        <f t="shared" si="12"/>
        <v>9.8461538461538467</v>
      </c>
      <c r="N116">
        <v>1.2891811824214201</v>
      </c>
    </row>
    <row r="117" spans="1:14">
      <c r="A117" s="4" t="s">
        <v>13</v>
      </c>
      <c r="B117">
        <v>257.23956597222201</v>
      </c>
      <c r="C117">
        <v>2008</v>
      </c>
      <c r="D117">
        <v>9</v>
      </c>
      <c r="E117">
        <f t="shared" si="13"/>
        <v>20698.499999981686</v>
      </c>
      <c r="F117">
        <v>13</v>
      </c>
      <c r="G117">
        <f t="shared" si="8"/>
        <v>5</v>
      </c>
      <c r="H117">
        <f t="shared" si="9"/>
        <v>2698.4999999816864</v>
      </c>
      <c r="I117">
        <f t="shared" si="10"/>
        <v>44</v>
      </c>
      <c r="J117">
        <f t="shared" si="11"/>
        <v>58</v>
      </c>
      <c r="K117">
        <v>1.5390964052171501</v>
      </c>
      <c r="L117">
        <v>0.1015625</v>
      </c>
      <c r="M117">
        <f t="shared" si="12"/>
        <v>9.8461538461538467</v>
      </c>
      <c r="N117">
        <v>1.28372739412559</v>
      </c>
    </row>
    <row r="118" spans="1:14">
      <c r="A118" s="4" t="s">
        <v>13</v>
      </c>
      <c r="B118">
        <v>257.26039930555601</v>
      </c>
      <c r="C118">
        <v>2008</v>
      </c>
      <c r="D118">
        <v>9</v>
      </c>
      <c r="E118">
        <f t="shared" si="13"/>
        <v>22498.500000038985</v>
      </c>
      <c r="F118">
        <v>13</v>
      </c>
      <c r="G118">
        <f t="shared" si="8"/>
        <v>6</v>
      </c>
      <c r="H118">
        <f t="shared" si="9"/>
        <v>898.50000003898458</v>
      </c>
      <c r="I118">
        <f t="shared" si="10"/>
        <v>14</v>
      </c>
      <c r="J118">
        <f t="shared" si="11"/>
        <v>58</v>
      </c>
      <c r="K118">
        <v>1.50367827362393</v>
      </c>
      <c r="L118">
        <v>9.375E-2</v>
      </c>
      <c r="M118">
        <f t="shared" si="12"/>
        <v>10.666666666666666</v>
      </c>
      <c r="N118">
        <v>1.33173394399803</v>
      </c>
    </row>
    <row r="119" spans="1:14">
      <c r="A119" s="4" t="s">
        <v>13</v>
      </c>
      <c r="B119">
        <v>257.28123263888898</v>
      </c>
      <c r="C119">
        <v>2008</v>
      </c>
      <c r="D119">
        <v>9</v>
      </c>
      <c r="E119">
        <f t="shared" si="13"/>
        <v>24298.50000000788</v>
      </c>
      <c r="F119">
        <v>13</v>
      </c>
      <c r="G119">
        <f t="shared" si="8"/>
        <v>6</v>
      </c>
      <c r="H119">
        <f t="shared" si="9"/>
        <v>2698.5000000078799</v>
      </c>
      <c r="I119">
        <f t="shared" si="10"/>
        <v>44</v>
      </c>
      <c r="J119">
        <f t="shared" si="11"/>
        <v>58</v>
      </c>
      <c r="K119">
        <v>1.3824283073047401</v>
      </c>
      <c r="L119">
        <v>0.1015625</v>
      </c>
      <c r="M119">
        <f t="shared" si="12"/>
        <v>9.8461538461538467</v>
      </c>
      <c r="N119">
        <v>1.41923693266756</v>
      </c>
    </row>
    <row r="120" spans="1:14">
      <c r="A120" s="4" t="s">
        <v>13</v>
      </c>
      <c r="B120">
        <v>257.30206597222201</v>
      </c>
      <c r="C120">
        <v>2008</v>
      </c>
      <c r="D120">
        <v>9</v>
      </c>
      <c r="E120">
        <f t="shared" si="13"/>
        <v>26098.499999981686</v>
      </c>
      <c r="F120">
        <v>13</v>
      </c>
      <c r="G120">
        <f t="shared" si="8"/>
        <v>7</v>
      </c>
      <c r="H120">
        <f t="shared" si="9"/>
        <v>898.49999998168641</v>
      </c>
      <c r="I120">
        <f t="shared" si="10"/>
        <v>14</v>
      </c>
      <c r="J120">
        <f t="shared" si="11"/>
        <v>58</v>
      </c>
      <c r="K120">
        <v>1.1396192753715899</v>
      </c>
      <c r="L120">
        <v>0.109375</v>
      </c>
      <c r="M120">
        <f t="shared" si="12"/>
        <v>9.1428571428571423</v>
      </c>
      <c r="N120">
        <v>1.43864112469079</v>
      </c>
    </row>
    <row r="121" spans="1:14">
      <c r="A121" s="4" t="s">
        <v>13</v>
      </c>
      <c r="B121">
        <v>257.32289930555601</v>
      </c>
      <c r="C121">
        <v>2008</v>
      </c>
      <c r="D121">
        <v>9</v>
      </c>
      <c r="E121">
        <f t="shared" si="13"/>
        <v>27898.500000038985</v>
      </c>
      <c r="F121">
        <v>13</v>
      </c>
      <c r="G121">
        <f t="shared" si="8"/>
        <v>7</v>
      </c>
      <c r="H121">
        <f t="shared" si="9"/>
        <v>2698.5000000389846</v>
      </c>
      <c r="I121">
        <f t="shared" si="10"/>
        <v>44</v>
      </c>
      <c r="J121">
        <f t="shared" si="11"/>
        <v>58</v>
      </c>
      <c r="K121">
        <v>1.1390602052740499</v>
      </c>
      <c r="L121">
        <v>9.375E-2</v>
      </c>
      <c r="M121">
        <f t="shared" si="12"/>
        <v>10.666666666666666</v>
      </c>
      <c r="N121">
        <v>1.4790062994400699</v>
      </c>
    </row>
    <row r="122" spans="1:14">
      <c r="A122" s="4" t="s">
        <v>13</v>
      </c>
      <c r="B122">
        <v>257.34373263888898</v>
      </c>
      <c r="C122">
        <v>2008</v>
      </c>
      <c r="D122">
        <v>9</v>
      </c>
      <c r="E122">
        <f t="shared" si="13"/>
        <v>29698.50000000788</v>
      </c>
      <c r="F122">
        <v>13</v>
      </c>
      <c r="G122">
        <f t="shared" si="8"/>
        <v>8</v>
      </c>
      <c r="H122">
        <f t="shared" si="9"/>
        <v>898.50000000787986</v>
      </c>
      <c r="I122">
        <f t="shared" si="10"/>
        <v>14</v>
      </c>
      <c r="J122">
        <f t="shared" si="11"/>
        <v>58</v>
      </c>
      <c r="K122">
        <v>0.99363266662584704</v>
      </c>
      <c r="L122">
        <v>0.1015625</v>
      </c>
      <c r="M122">
        <f t="shared" si="12"/>
        <v>9.8461538461538467</v>
      </c>
      <c r="N122">
        <v>1.4276487555780699</v>
      </c>
    </row>
    <row r="123" spans="1:14">
      <c r="A123" s="4" t="s">
        <v>13</v>
      </c>
      <c r="B123">
        <v>257.36456597222201</v>
      </c>
      <c r="C123">
        <v>2008</v>
      </c>
      <c r="D123">
        <v>9</v>
      </c>
      <c r="E123">
        <f t="shared" si="13"/>
        <v>31498.499999981686</v>
      </c>
      <c r="F123">
        <v>13</v>
      </c>
      <c r="G123">
        <f t="shared" si="8"/>
        <v>8</v>
      </c>
      <c r="H123">
        <f t="shared" si="9"/>
        <v>2698.4999999816864</v>
      </c>
      <c r="I123">
        <f t="shared" si="10"/>
        <v>44</v>
      </c>
      <c r="J123">
        <f t="shared" si="11"/>
        <v>58</v>
      </c>
      <c r="K123">
        <v>0.82873490638008596</v>
      </c>
      <c r="L123">
        <v>7.8125E-2</v>
      </c>
      <c r="M123">
        <f t="shared" si="12"/>
        <v>12.8</v>
      </c>
      <c r="N123">
        <v>1.3553006704505099</v>
      </c>
    </row>
    <row r="124" spans="1:14">
      <c r="A124" s="4" t="s">
        <v>13</v>
      </c>
      <c r="B124">
        <v>257.38539930555601</v>
      </c>
      <c r="C124">
        <v>2008</v>
      </c>
      <c r="D124">
        <v>9</v>
      </c>
      <c r="E124">
        <f t="shared" si="13"/>
        <v>33298.500000038985</v>
      </c>
      <c r="F124">
        <v>13</v>
      </c>
      <c r="G124">
        <f t="shared" si="8"/>
        <v>9</v>
      </c>
      <c r="H124">
        <f t="shared" si="9"/>
        <v>898.50000003898458</v>
      </c>
      <c r="I124">
        <f t="shared" si="10"/>
        <v>14</v>
      </c>
      <c r="J124">
        <f t="shared" si="11"/>
        <v>58</v>
      </c>
      <c r="K124">
        <v>0.88046425428614095</v>
      </c>
      <c r="L124">
        <v>0.125</v>
      </c>
      <c r="M124">
        <f t="shared" si="12"/>
        <v>8</v>
      </c>
      <c r="N124">
        <v>1.37735929204413</v>
      </c>
    </row>
    <row r="125" spans="1:14">
      <c r="A125" s="4" t="s">
        <v>13</v>
      </c>
      <c r="B125">
        <v>257.40623263888898</v>
      </c>
      <c r="C125">
        <v>2008</v>
      </c>
      <c r="D125">
        <v>9</v>
      </c>
      <c r="E125">
        <f t="shared" si="13"/>
        <v>35098.50000000788</v>
      </c>
      <c r="F125">
        <v>13</v>
      </c>
      <c r="G125">
        <f t="shared" si="8"/>
        <v>9</v>
      </c>
      <c r="H125">
        <f t="shared" si="9"/>
        <v>2698.5000000078799</v>
      </c>
      <c r="I125">
        <f t="shared" si="10"/>
        <v>44</v>
      </c>
      <c r="J125">
        <f t="shared" si="11"/>
        <v>58</v>
      </c>
      <c r="K125">
        <v>0.79433112369883896</v>
      </c>
      <c r="L125">
        <v>0.1171875</v>
      </c>
      <c r="M125">
        <f t="shared" si="12"/>
        <v>8.5333333333333332</v>
      </c>
      <c r="N125">
        <v>1.41428752943957</v>
      </c>
    </row>
    <row r="126" spans="1:14">
      <c r="A126" s="4" t="s">
        <v>13</v>
      </c>
      <c r="B126">
        <v>257.42706597222201</v>
      </c>
      <c r="C126">
        <v>2008</v>
      </c>
      <c r="D126">
        <v>9</v>
      </c>
      <c r="E126">
        <f t="shared" si="13"/>
        <v>36898.499999981686</v>
      </c>
      <c r="F126">
        <v>13</v>
      </c>
      <c r="G126">
        <f t="shared" si="8"/>
        <v>10</v>
      </c>
      <c r="H126">
        <f t="shared" si="9"/>
        <v>898.49999998168641</v>
      </c>
      <c r="I126">
        <f t="shared" si="10"/>
        <v>14</v>
      </c>
      <c r="J126">
        <f t="shared" si="11"/>
        <v>58</v>
      </c>
      <c r="K126">
        <v>0.68099072276315697</v>
      </c>
      <c r="L126">
        <v>0.109375</v>
      </c>
      <c r="M126">
        <f t="shared" si="12"/>
        <v>9.1428571428571423</v>
      </c>
      <c r="N126">
        <v>1.39654534815869</v>
      </c>
    </row>
    <row r="127" spans="1:14">
      <c r="A127" s="4" t="s">
        <v>13</v>
      </c>
      <c r="B127">
        <v>257.44789930555601</v>
      </c>
      <c r="C127">
        <v>2008</v>
      </c>
      <c r="D127">
        <v>9</v>
      </c>
      <c r="E127">
        <f t="shared" si="13"/>
        <v>38698.500000038985</v>
      </c>
      <c r="F127">
        <v>13</v>
      </c>
      <c r="G127">
        <f t="shared" si="8"/>
        <v>10</v>
      </c>
      <c r="H127">
        <f t="shared" si="9"/>
        <v>2698.5000000389846</v>
      </c>
      <c r="I127">
        <f t="shared" si="10"/>
        <v>44</v>
      </c>
      <c r="J127">
        <f t="shared" si="11"/>
        <v>58</v>
      </c>
      <c r="K127">
        <v>0.62629677650558502</v>
      </c>
      <c r="L127">
        <v>0.109375</v>
      </c>
      <c r="M127">
        <f t="shared" si="12"/>
        <v>9.1428571428571423</v>
      </c>
      <c r="N127">
        <v>1.32781509836731</v>
      </c>
    </row>
    <row r="128" spans="1:14">
      <c r="A128" s="4" t="s">
        <v>13</v>
      </c>
      <c r="B128">
        <v>257.46873263888898</v>
      </c>
      <c r="C128">
        <v>2008</v>
      </c>
      <c r="D128">
        <v>9</v>
      </c>
      <c r="E128">
        <f t="shared" si="13"/>
        <v>40498.50000000788</v>
      </c>
      <c r="F128">
        <v>13</v>
      </c>
      <c r="G128">
        <f t="shared" si="8"/>
        <v>11</v>
      </c>
      <c r="H128">
        <f t="shared" si="9"/>
        <v>898.50000000787986</v>
      </c>
      <c r="I128">
        <f t="shared" si="10"/>
        <v>14</v>
      </c>
      <c r="J128">
        <f t="shared" si="11"/>
        <v>58</v>
      </c>
      <c r="K128">
        <v>0.61120431486272597</v>
      </c>
      <c r="L128">
        <v>0.125</v>
      </c>
      <c r="M128">
        <f t="shared" si="12"/>
        <v>8</v>
      </c>
      <c r="N128">
        <v>1.2852692382833599</v>
      </c>
    </row>
    <row r="129" spans="1:14">
      <c r="A129" s="4" t="s">
        <v>13</v>
      </c>
      <c r="B129">
        <v>257.48956597222201</v>
      </c>
      <c r="C129">
        <v>2008</v>
      </c>
      <c r="D129">
        <v>9</v>
      </c>
      <c r="E129">
        <f t="shared" si="13"/>
        <v>42298.499999981686</v>
      </c>
      <c r="F129">
        <v>13</v>
      </c>
      <c r="G129">
        <f t="shared" si="8"/>
        <v>11</v>
      </c>
      <c r="H129">
        <f t="shared" si="9"/>
        <v>2698.4999999816864</v>
      </c>
      <c r="I129">
        <f t="shared" si="10"/>
        <v>44</v>
      </c>
      <c r="J129">
        <f t="shared" si="11"/>
        <v>58</v>
      </c>
      <c r="K129">
        <v>0.63176578741170897</v>
      </c>
      <c r="L129">
        <v>0.1875</v>
      </c>
      <c r="M129">
        <f t="shared" si="12"/>
        <v>5.333333333333333</v>
      </c>
      <c r="N129">
        <v>1.24276163862559</v>
      </c>
    </row>
    <row r="130" spans="1:14">
      <c r="A130" s="4" t="s">
        <v>13</v>
      </c>
      <c r="B130">
        <v>257.51039930555601</v>
      </c>
      <c r="C130">
        <v>2008</v>
      </c>
      <c r="D130">
        <v>9</v>
      </c>
      <c r="E130">
        <f t="shared" si="13"/>
        <v>44098.500000038985</v>
      </c>
      <c r="F130">
        <v>13</v>
      </c>
      <c r="G130">
        <f t="shared" si="8"/>
        <v>12</v>
      </c>
      <c r="H130">
        <f t="shared" si="9"/>
        <v>898.50000003898458</v>
      </c>
      <c r="I130">
        <f t="shared" si="10"/>
        <v>14</v>
      </c>
      <c r="J130">
        <f t="shared" si="11"/>
        <v>58</v>
      </c>
      <c r="K130">
        <v>0.64414548468600297</v>
      </c>
      <c r="L130">
        <v>0.1875</v>
      </c>
      <c r="M130">
        <f t="shared" si="12"/>
        <v>5.333333333333333</v>
      </c>
      <c r="N130">
        <v>1.2325611136347601</v>
      </c>
    </row>
    <row r="131" spans="1:14">
      <c r="A131" s="4" t="s">
        <v>13</v>
      </c>
      <c r="B131">
        <v>257.53123263888898</v>
      </c>
      <c r="C131">
        <v>2008</v>
      </c>
      <c r="D131">
        <v>9</v>
      </c>
      <c r="E131">
        <f t="shared" si="13"/>
        <v>45898.50000000788</v>
      </c>
      <c r="F131">
        <v>13</v>
      </c>
      <c r="G131">
        <f t="shared" ref="G131:G194" si="14">INT(E131/3600)</f>
        <v>12</v>
      </c>
      <c r="H131">
        <f t="shared" ref="H131:H194" si="15">E131-G131*3600</f>
        <v>2698.5000000078799</v>
      </c>
      <c r="I131">
        <f t="shared" ref="I131:I194" si="16">INT(H131/60)</f>
        <v>44</v>
      </c>
      <c r="J131">
        <f t="shared" ref="J131:J194" si="17">INT(H131-I131*60)</f>
        <v>58</v>
      </c>
      <c r="K131">
        <v>0.71780278576733902</v>
      </c>
      <c r="L131">
        <v>7.8125E-2</v>
      </c>
      <c r="M131">
        <f t="shared" ref="M131:M194" si="18" xml:space="preserve"> 1/L131</f>
        <v>12.8</v>
      </c>
      <c r="N131">
        <v>1.2078592785177</v>
      </c>
    </row>
    <row r="132" spans="1:14">
      <c r="A132" s="4" t="s">
        <v>13</v>
      </c>
      <c r="B132">
        <v>257.55206597222201</v>
      </c>
      <c r="C132">
        <v>2008</v>
      </c>
      <c r="D132">
        <v>9</v>
      </c>
      <c r="E132">
        <f t="shared" si="13"/>
        <v>47698.499999981686</v>
      </c>
      <c r="F132">
        <v>13</v>
      </c>
      <c r="G132">
        <f t="shared" si="14"/>
        <v>13</v>
      </c>
      <c r="H132">
        <f t="shared" si="15"/>
        <v>898.49999998168641</v>
      </c>
      <c r="I132">
        <f t="shared" si="16"/>
        <v>14</v>
      </c>
      <c r="J132">
        <f t="shared" si="17"/>
        <v>58</v>
      </c>
      <c r="K132">
        <v>0.72631411616736297</v>
      </c>
      <c r="L132">
        <v>0.1875</v>
      </c>
      <c r="M132">
        <f t="shared" si="18"/>
        <v>5.333333333333333</v>
      </c>
      <c r="N132">
        <v>1.16698602997625</v>
      </c>
    </row>
    <row r="133" spans="1:14">
      <c r="A133" s="4" t="s">
        <v>13</v>
      </c>
      <c r="B133">
        <v>257.57289930555601</v>
      </c>
      <c r="C133">
        <v>2008</v>
      </c>
      <c r="D133">
        <v>9</v>
      </c>
      <c r="E133">
        <f t="shared" si="13"/>
        <v>49498.500000038985</v>
      </c>
      <c r="F133">
        <v>13</v>
      </c>
      <c r="G133">
        <f t="shared" si="14"/>
        <v>13</v>
      </c>
      <c r="H133">
        <f t="shared" si="15"/>
        <v>2698.5000000389846</v>
      </c>
      <c r="I133">
        <f t="shared" si="16"/>
        <v>44</v>
      </c>
      <c r="J133">
        <f t="shared" si="17"/>
        <v>58</v>
      </c>
      <c r="K133">
        <v>0.69195979219163195</v>
      </c>
      <c r="L133">
        <v>0.1953125</v>
      </c>
      <c r="M133">
        <f t="shared" si="18"/>
        <v>5.12</v>
      </c>
      <c r="N133">
        <v>1.1574701705197199</v>
      </c>
    </row>
    <row r="134" spans="1:14">
      <c r="A134" s="4" t="s">
        <v>13</v>
      </c>
      <c r="B134">
        <v>257.59373263888898</v>
      </c>
      <c r="C134">
        <v>2008</v>
      </c>
      <c r="D134">
        <v>9</v>
      </c>
      <c r="E134">
        <f t="shared" si="13"/>
        <v>51298.50000000788</v>
      </c>
      <c r="F134">
        <v>13</v>
      </c>
      <c r="G134">
        <f t="shared" si="14"/>
        <v>14</v>
      </c>
      <c r="H134">
        <f t="shared" si="15"/>
        <v>898.50000000787986</v>
      </c>
      <c r="I134">
        <f t="shared" si="16"/>
        <v>14</v>
      </c>
      <c r="J134">
        <f t="shared" si="17"/>
        <v>58</v>
      </c>
      <c r="K134">
        <v>0.76694779778472899</v>
      </c>
      <c r="L134">
        <v>8.59375E-2</v>
      </c>
      <c r="M134">
        <f t="shared" si="18"/>
        <v>11.636363636363637</v>
      </c>
      <c r="N134">
        <v>1.10682783269705</v>
      </c>
    </row>
    <row r="135" spans="1:14">
      <c r="A135" s="4" t="s">
        <v>13</v>
      </c>
      <c r="B135">
        <v>257.61456597222201</v>
      </c>
      <c r="C135">
        <v>2008</v>
      </c>
      <c r="D135">
        <v>9</v>
      </c>
      <c r="E135">
        <f t="shared" si="13"/>
        <v>53098.499999981686</v>
      </c>
      <c r="F135">
        <v>13</v>
      </c>
      <c r="G135">
        <f t="shared" si="14"/>
        <v>14</v>
      </c>
      <c r="H135">
        <f t="shared" si="15"/>
        <v>2698.4999999816864</v>
      </c>
      <c r="I135">
        <f t="shared" si="16"/>
        <v>44</v>
      </c>
      <c r="J135">
        <f t="shared" si="17"/>
        <v>58</v>
      </c>
      <c r="K135">
        <v>0.88528724619063304</v>
      </c>
      <c r="L135">
        <v>0.1796875</v>
      </c>
      <c r="M135">
        <f t="shared" si="18"/>
        <v>5.5652173913043477</v>
      </c>
      <c r="N135">
        <v>1.0454845325600799</v>
      </c>
    </row>
    <row r="136" spans="1:14">
      <c r="A136" s="4" t="s">
        <v>13</v>
      </c>
      <c r="B136">
        <v>257.63539930555601</v>
      </c>
      <c r="C136">
        <v>2008</v>
      </c>
      <c r="D136">
        <v>9</v>
      </c>
      <c r="E136">
        <f t="shared" si="13"/>
        <v>54898.500000038985</v>
      </c>
      <c r="F136">
        <v>13</v>
      </c>
      <c r="G136">
        <f t="shared" si="14"/>
        <v>15</v>
      </c>
      <c r="H136">
        <f t="shared" si="15"/>
        <v>898.50000003898458</v>
      </c>
      <c r="I136">
        <f t="shared" si="16"/>
        <v>14</v>
      </c>
      <c r="J136">
        <f t="shared" si="17"/>
        <v>58</v>
      </c>
      <c r="K136">
        <v>0.88143732184330004</v>
      </c>
      <c r="L136">
        <v>0.171875</v>
      </c>
      <c r="M136">
        <f t="shared" si="18"/>
        <v>5.8181818181818183</v>
      </c>
      <c r="N136">
        <v>1.0073199183413599</v>
      </c>
    </row>
    <row r="137" spans="1:14">
      <c r="A137" s="4" t="s">
        <v>13</v>
      </c>
      <c r="B137">
        <v>257.65623263888898</v>
      </c>
      <c r="C137">
        <v>2008</v>
      </c>
      <c r="D137">
        <v>9</v>
      </c>
      <c r="E137">
        <f t="shared" si="13"/>
        <v>56698.50000000788</v>
      </c>
      <c r="F137">
        <v>13</v>
      </c>
      <c r="G137">
        <f t="shared" si="14"/>
        <v>15</v>
      </c>
      <c r="H137">
        <f t="shared" si="15"/>
        <v>2698.5000000078799</v>
      </c>
      <c r="I137">
        <f t="shared" si="16"/>
        <v>44</v>
      </c>
      <c r="J137">
        <f t="shared" si="17"/>
        <v>58</v>
      </c>
      <c r="K137">
        <v>0.95149437969892803</v>
      </c>
      <c r="L137">
        <v>0.15625</v>
      </c>
      <c r="M137">
        <f t="shared" si="18"/>
        <v>6.4</v>
      </c>
      <c r="N137">
        <v>0.939028480468311</v>
      </c>
    </row>
    <row r="138" spans="1:14">
      <c r="A138" s="4" t="s">
        <v>13</v>
      </c>
      <c r="B138">
        <v>257.67706597222201</v>
      </c>
      <c r="C138">
        <v>2008</v>
      </c>
      <c r="D138">
        <v>9</v>
      </c>
      <c r="E138">
        <f t="shared" si="13"/>
        <v>58498.499999981686</v>
      </c>
      <c r="F138">
        <v>13</v>
      </c>
      <c r="G138">
        <f t="shared" si="14"/>
        <v>16</v>
      </c>
      <c r="H138">
        <f t="shared" si="15"/>
        <v>898.49999998168641</v>
      </c>
      <c r="I138">
        <f t="shared" si="16"/>
        <v>14</v>
      </c>
      <c r="J138">
        <f t="shared" si="17"/>
        <v>58</v>
      </c>
      <c r="K138">
        <v>0.992065759812224</v>
      </c>
      <c r="L138">
        <v>0.15625</v>
      </c>
      <c r="M138">
        <f t="shared" si="18"/>
        <v>6.4</v>
      </c>
      <c r="N138">
        <v>0.88019484118930602</v>
      </c>
    </row>
    <row r="139" spans="1:14">
      <c r="A139" s="4" t="s">
        <v>13</v>
      </c>
      <c r="B139">
        <v>257.69789930555601</v>
      </c>
      <c r="C139">
        <v>2008</v>
      </c>
      <c r="D139">
        <v>9</v>
      </c>
      <c r="E139">
        <f t="shared" si="13"/>
        <v>60298.500000038985</v>
      </c>
      <c r="F139">
        <v>13</v>
      </c>
      <c r="G139">
        <f t="shared" si="14"/>
        <v>16</v>
      </c>
      <c r="H139">
        <f t="shared" si="15"/>
        <v>2698.5000000389846</v>
      </c>
      <c r="I139">
        <f t="shared" si="16"/>
        <v>44</v>
      </c>
      <c r="J139">
        <f t="shared" si="17"/>
        <v>58</v>
      </c>
      <c r="K139">
        <v>1.07118605501951</v>
      </c>
      <c r="L139">
        <v>0.15625</v>
      </c>
      <c r="M139">
        <f t="shared" si="18"/>
        <v>6.4</v>
      </c>
      <c r="N139">
        <v>0.882052407124158</v>
      </c>
    </row>
    <row r="140" spans="1:14">
      <c r="A140" s="4" t="s">
        <v>13</v>
      </c>
      <c r="B140">
        <v>257.71873263888898</v>
      </c>
      <c r="C140">
        <v>2008</v>
      </c>
      <c r="D140">
        <v>9</v>
      </c>
      <c r="E140">
        <f t="shared" si="13"/>
        <v>62098.50000000788</v>
      </c>
      <c r="F140">
        <v>13</v>
      </c>
      <c r="G140">
        <f t="shared" si="14"/>
        <v>17</v>
      </c>
      <c r="H140">
        <f t="shared" si="15"/>
        <v>898.50000000787986</v>
      </c>
      <c r="I140">
        <f t="shared" si="16"/>
        <v>14</v>
      </c>
      <c r="J140">
        <f t="shared" si="17"/>
        <v>58</v>
      </c>
      <c r="K140">
        <v>1.06754021679869</v>
      </c>
      <c r="L140">
        <v>0.1328125</v>
      </c>
      <c r="M140">
        <f t="shared" si="18"/>
        <v>7.5294117647058822</v>
      </c>
      <c r="N140">
        <v>0.89594155070551396</v>
      </c>
    </row>
    <row r="141" spans="1:14">
      <c r="A141" s="4" t="s">
        <v>13</v>
      </c>
      <c r="B141">
        <v>257.73956597222201</v>
      </c>
      <c r="C141">
        <v>2008</v>
      </c>
      <c r="D141">
        <v>9</v>
      </c>
      <c r="E141">
        <f t="shared" si="13"/>
        <v>63898.499999981686</v>
      </c>
      <c r="F141">
        <v>13</v>
      </c>
      <c r="G141">
        <f t="shared" si="14"/>
        <v>17</v>
      </c>
      <c r="H141">
        <f t="shared" si="15"/>
        <v>2698.4999999816864</v>
      </c>
      <c r="I141">
        <f t="shared" si="16"/>
        <v>44</v>
      </c>
      <c r="J141">
        <f t="shared" si="17"/>
        <v>58</v>
      </c>
      <c r="K141">
        <v>1.22207724367452</v>
      </c>
      <c r="L141">
        <v>0.125</v>
      </c>
      <c r="M141">
        <f t="shared" si="18"/>
        <v>8</v>
      </c>
      <c r="N141">
        <v>0.84145227829857006</v>
      </c>
    </row>
    <row r="142" spans="1:14">
      <c r="A142" s="4" t="s">
        <v>13</v>
      </c>
      <c r="B142">
        <v>257.76039930555601</v>
      </c>
      <c r="C142">
        <v>2008</v>
      </c>
      <c r="D142">
        <v>9</v>
      </c>
      <c r="E142">
        <f t="shared" si="13"/>
        <v>65698.500000038985</v>
      </c>
      <c r="F142">
        <v>13</v>
      </c>
      <c r="G142">
        <f t="shared" si="14"/>
        <v>18</v>
      </c>
      <c r="H142">
        <f t="shared" si="15"/>
        <v>898.50000003898458</v>
      </c>
      <c r="I142">
        <f t="shared" si="16"/>
        <v>14</v>
      </c>
      <c r="J142">
        <f t="shared" si="17"/>
        <v>58</v>
      </c>
      <c r="K142">
        <v>1.25222707984405</v>
      </c>
      <c r="L142">
        <v>0.1171875</v>
      </c>
      <c r="M142">
        <f t="shared" si="18"/>
        <v>8.5333333333333332</v>
      </c>
      <c r="N142">
        <v>0.76545607616874101</v>
      </c>
    </row>
    <row r="143" spans="1:14">
      <c r="A143" s="4" t="s">
        <v>13</v>
      </c>
      <c r="B143">
        <v>257.78123263888898</v>
      </c>
      <c r="C143">
        <v>2008</v>
      </c>
      <c r="D143">
        <v>9</v>
      </c>
      <c r="E143">
        <f t="shared" si="13"/>
        <v>67498.500000007887</v>
      </c>
      <c r="F143">
        <v>13</v>
      </c>
      <c r="G143">
        <f t="shared" si="14"/>
        <v>18</v>
      </c>
      <c r="H143">
        <f t="shared" si="15"/>
        <v>2698.5000000078871</v>
      </c>
      <c r="I143">
        <f t="shared" si="16"/>
        <v>44</v>
      </c>
      <c r="J143">
        <f t="shared" si="17"/>
        <v>58</v>
      </c>
      <c r="K143">
        <v>1.2847608296034301</v>
      </c>
      <c r="L143">
        <v>0.125</v>
      </c>
      <c r="M143">
        <f t="shared" si="18"/>
        <v>8</v>
      </c>
      <c r="N143">
        <v>0.78602529886390704</v>
      </c>
    </row>
    <row r="144" spans="1:14">
      <c r="A144" s="4" t="s">
        <v>13</v>
      </c>
      <c r="B144">
        <v>257.80206597222201</v>
      </c>
      <c r="C144">
        <v>2008</v>
      </c>
      <c r="D144">
        <v>9</v>
      </c>
      <c r="E144">
        <f t="shared" si="13"/>
        <v>69298.499999981694</v>
      </c>
      <c r="F144">
        <v>13</v>
      </c>
      <c r="G144">
        <f t="shared" si="14"/>
        <v>19</v>
      </c>
      <c r="H144">
        <f t="shared" si="15"/>
        <v>898.49999998169369</v>
      </c>
      <c r="I144">
        <f t="shared" si="16"/>
        <v>14</v>
      </c>
      <c r="J144">
        <f t="shared" si="17"/>
        <v>58</v>
      </c>
      <c r="K144">
        <v>1.2468522963197299</v>
      </c>
      <c r="L144">
        <v>0.1328125</v>
      </c>
      <c r="M144">
        <f t="shared" si="18"/>
        <v>7.5294117647058822</v>
      </c>
      <c r="N144">
        <v>0.77695022635289002</v>
      </c>
    </row>
    <row r="145" spans="1:14">
      <c r="A145" s="4" t="s">
        <v>13</v>
      </c>
      <c r="B145">
        <v>257.82289930555601</v>
      </c>
      <c r="C145">
        <v>2008</v>
      </c>
      <c r="D145">
        <v>9</v>
      </c>
      <c r="E145">
        <f t="shared" si="13"/>
        <v>71098.500000038985</v>
      </c>
      <c r="F145">
        <v>13</v>
      </c>
      <c r="G145">
        <f t="shared" si="14"/>
        <v>19</v>
      </c>
      <c r="H145">
        <f t="shared" si="15"/>
        <v>2698.5000000389846</v>
      </c>
      <c r="I145">
        <f t="shared" si="16"/>
        <v>44</v>
      </c>
      <c r="J145">
        <f t="shared" si="17"/>
        <v>58</v>
      </c>
      <c r="K145">
        <v>1.2982658523266499</v>
      </c>
      <c r="L145">
        <v>0.1328125</v>
      </c>
      <c r="M145">
        <f t="shared" si="18"/>
        <v>7.5294117647058822</v>
      </c>
      <c r="N145">
        <v>0.731767793371501</v>
      </c>
    </row>
    <row r="146" spans="1:14">
      <c r="A146" s="4" t="s">
        <v>13</v>
      </c>
      <c r="B146">
        <v>257.84373263888898</v>
      </c>
      <c r="C146">
        <v>2008</v>
      </c>
      <c r="D146">
        <v>9</v>
      </c>
      <c r="E146">
        <f t="shared" si="13"/>
        <v>72898.500000007887</v>
      </c>
      <c r="F146">
        <v>13</v>
      </c>
      <c r="G146">
        <f t="shared" si="14"/>
        <v>20</v>
      </c>
      <c r="H146">
        <f t="shared" si="15"/>
        <v>898.50000000788714</v>
      </c>
      <c r="I146">
        <f t="shared" si="16"/>
        <v>14</v>
      </c>
      <c r="J146">
        <f t="shared" si="17"/>
        <v>58</v>
      </c>
      <c r="K146">
        <v>1.3008195663772</v>
      </c>
      <c r="L146">
        <v>0.1328125</v>
      </c>
      <c r="M146">
        <f t="shared" si="18"/>
        <v>7.5294117647058822</v>
      </c>
      <c r="N146">
        <v>0.61858164916610803</v>
      </c>
    </row>
    <row r="147" spans="1:14">
      <c r="A147" s="4" t="s">
        <v>13</v>
      </c>
      <c r="B147">
        <v>257.86456597222201</v>
      </c>
      <c r="C147">
        <v>2008</v>
      </c>
      <c r="D147">
        <v>9</v>
      </c>
      <c r="E147">
        <f t="shared" si="13"/>
        <v>74698.499999981694</v>
      </c>
      <c r="F147">
        <v>13</v>
      </c>
      <c r="G147">
        <f t="shared" si="14"/>
        <v>20</v>
      </c>
      <c r="H147">
        <f t="shared" si="15"/>
        <v>2698.4999999816937</v>
      </c>
      <c r="I147">
        <f t="shared" si="16"/>
        <v>44</v>
      </c>
      <c r="J147">
        <f t="shared" si="17"/>
        <v>58</v>
      </c>
      <c r="K147">
        <v>1.2184938440612501</v>
      </c>
      <c r="L147">
        <v>0.125</v>
      </c>
      <c r="M147">
        <f t="shared" si="18"/>
        <v>8</v>
      </c>
      <c r="N147">
        <v>0.53103957626958298</v>
      </c>
    </row>
    <row r="148" spans="1:14">
      <c r="A148" s="4" t="s">
        <v>13</v>
      </c>
      <c r="B148">
        <v>257.88539930555601</v>
      </c>
      <c r="C148">
        <v>2008</v>
      </c>
      <c r="D148">
        <v>9</v>
      </c>
      <c r="E148">
        <f t="shared" si="13"/>
        <v>76498.500000038985</v>
      </c>
      <c r="F148">
        <v>13</v>
      </c>
      <c r="G148">
        <f t="shared" si="14"/>
        <v>21</v>
      </c>
      <c r="H148">
        <f t="shared" si="15"/>
        <v>898.50000003898458</v>
      </c>
      <c r="I148">
        <f t="shared" si="16"/>
        <v>14</v>
      </c>
      <c r="J148">
        <f t="shared" si="17"/>
        <v>58</v>
      </c>
      <c r="K148">
        <v>1.20199060347293</v>
      </c>
      <c r="L148">
        <v>0.1328125</v>
      </c>
      <c r="M148">
        <f t="shared" si="18"/>
        <v>7.5294117647058822</v>
      </c>
      <c r="N148">
        <v>0.48277200228411299</v>
      </c>
    </row>
    <row r="149" spans="1:14">
      <c r="A149" s="4" t="s">
        <v>13</v>
      </c>
      <c r="B149">
        <v>257.90623263888898</v>
      </c>
      <c r="C149">
        <v>2008</v>
      </c>
      <c r="D149">
        <v>9</v>
      </c>
      <c r="E149">
        <f t="shared" si="13"/>
        <v>78298.500000007887</v>
      </c>
      <c r="F149">
        <v>13</v>
      </c>
      <c r="G149">
        <f t="shared" si="14"/>
        <v>21</v>
      </c>
      <c r="H149">
        <f t="shared" si="15"/>
        <v>2698.5000000078871</v>
      </c>
      <c r="I149">
        <f t="shared" si="16"/>
        <v>44</v>
      </c>
      <c r="J149">
        <f t="shared" si="17"/>
        <v>58</v>
      </c>
      <c r="K149">
        <v>1.15001554807252</v>
      </c>
      <c r="L149">
        <v>9.375E-2</v>
      </c>
      <c r="M149">
        <f t="shared" si="18"/>
        <v>10.666666666666666</v>
      </c>
      <c r="N149">
        <v>0.452822902171024</v>
      </c>
    </row>
    <row r="150" spans="1:14">
      <c r="A150" s="4" t="s">
        <v>13</v>
      </c>
      <c r="B150">
        <v>257.92706597222201</v>
      </c>
      <c r="C150">
        <v>2008</v>
      </c>
      <c r="D150">
        <v>9</v>
      </c>
      <c r="E150">
        <f t="shared" si="13"/>
        <v>80098.499999981694</v>
      </c>
      <c r="F150">
        <v>13</v>
      </c>
      <c r="G150">
        <f t="shared" si="14"/>
        <v>22</v>
      </c>
      <c r="H150">
        <f t="shared" si="15"/>
        <v>898.49999998169369</v>
      </c>
      <c r="I150">
        <f t="shared" si="16"/>
        <v>14</v>
      </c>
      <c r="J150">
        <f t="shared" si="17"/>
        <v>58</v>
      </c>
      <c r="K150">
        <v>1.2688541003166001</v>
      </c>
      <c r="L150">
        <v>9.375E-2</v>
      </c>
      <c r="M150">
        <f t="shared" si="18"/>
        <v>10.666666666666666</v>
      </c>
      <c r="N150">
        <v>0.41954262778188101</v>
      </c>
    </row>
    <row r="151" spans="1:14">
      <c r="A151" s="4" t="s">
        <v>13</v>
      </c>
      <c r="B151">
        <v>257.94789930555601</v>
      </c>
      <c r="C151">
        <v>2008</v>
      </c>
      <c r="D151">
        <v>9</v>
      </c>
      <c r="E151">
        <f t="shared" si="13"/>
        <v>81898.500000038985</v>
      </c>
      <c r="F151">
        <v>13</v>
      </c>
      <c r="G151">
        <f t="shared" si="14"/>
        <v>22</v>
      </c>
      <c r="H151">
        <f t="shared" si="15"/>
        <v>2698.5000000389846</v>
      </c>
      <c r="I151">
        <f t="shared" si="16"/>
        <v>44</v>
      </c>
      <c r="J151">
        <f t="shared" si="17"/>
        <v>58</v>
      </c>
      <c r="K151">
        <v>1.19524815973111</v>
      </c>
      <c r="L151">
        <v>8.59375E-2</v>
      </c>
      <c r="M151">
        <f t="shared" si="18"/>
        <v>11.636363636363637</v>
      </c>
      <c r="N151">
        <v>0.36118517244182702</v>
      </c>
    </row>
    <row r="152" spans="1:14">
      <c r="A152" s="4" t="s">
        <v>13</v>
      </c>
      <c r="B152">
        <v>257.96873263888898</v>
      </c>
      <c r="C152">
        <v>2008</v>
      </c>
      <c r="D152">
        <v>9</v>
      </c>
      <c r="E152">
        <f t="shared" si="13"/>
        <v>83698.500000007887</v>
      </c>
      <c r="F152">
        <v>13</v>
      </c>
      <c r="G152">
        <f t="shared" si="14"/>
        <v>23</v>
      </c>
      <c r="H152">
        <f t="shared" si="15"/>
        <v>898.50000000788714</v>
      </c>
      <c r="I152">
        <f t="shared" si="16"/>
        <v>14</v>
      </c>
      <c r="J152">
        <f t="shared" si="17"/>
        <v>58</v>
      </c>
      <c r="K152">
        <v>1.20466679029261</v>
      </c>
      <c r="L152">
        <v>9.375E-2</v>
      </c>
      <c r="M152">
        <f t="shared" si="18"/>
        <v>10.666666666666666</v>
      </c>
      <c r="N152">
        <v>0.269160261042099</v>
      </c>
    </row>
    <row r="153" spans="1:14">
      <c r="A153" s="4" t="s">
        <v>13</v>
      </c>
      <c r="B153">
        <v>257.98956597222201</v>
      </c>
      <c r="C153">
        <v>2008</v>
      </c>
      <c r="D153">
        <v>9</v>
      </c>
      <c r="E153">
        <f t="shared" si="13"/>
        <v>85498.499999981694</v>
      </c>
      <c r="F153">
        <v>13</v>
      </c>
      <c r="G153">
        <f t="shared" si="14"/>
        <v>23</v>
      </c>
      <c r="H153">
        <f t="shared" si="15"/>
        <v>2698.4999999816937</v>
      </c>
      <c r="I153">
        <f t="shared" si="16"/>
        <v>44</v>
      </c>
      <c r="J153">
        <f t="shared" si="17"/>
        <v>58</v>
      </c>
      <c r="K153">
        <v>1.33901668626327</v>
      </c>
      <c r="L153">
        <v>9.375E-2</v>
      </c>
      <c r="M153">
        <f t="shared" si="18"/>
        <v>10.666666666666666</v>
      </c>
      <c r="N153">
        <v>0.27676626225734502</v>
      </c>
    </row>
    <row r="154" spans="1:14">
      <c r="A154" s="4" t="s">
        <v>13</v>
      </c>
      <c r="B154">
        <v>258.01039930555601</v>
      </c>
      <c r="C154">
        <v>2008</v>
      </c>
      <c r="D154">
        <v>9</v>
      </c>
      <c r="E154">
        <f t="shared" ref="E154:E201" si="19">(B154-258)*86400</f>
        <v>898.50000003898458</v>
      </c>
      <c r="F154">
        <v>14</v>
      </c>
      <c r="G154">
        <f t="shared" si="14"/>
        <v>0</v>
      </c>
      <c r="H154">
        <f t="shared" si="15"/>
        <v>898.50000003898458</v>
      </c>
      <c r="I154">
        <f t="shared" si="16"/>
        <v>14</v>
      </c>
      <c r="J154">
        <f t="shared" si="17"/>
        <v>58</v>
      </c>
      <c r="K154">
        <v>1.3819828801315299</v>
      </c>
      <c r="L154">
        <v>0.2109375</v>
      </c>
      <c r="M154">
        <f t="shared" si="18"/>
        <v>4.7407407407407405</v>
      </c>
      <c r="N154">
        <v>0.22613236405513101</v>
      </c>
    </row>
    <row r="155" spans="1:14">
      <c r="A155" s="4" t="s">
        <v>13</v>
      </c>
      <c r="B155">
        <v>258.03123263888898</v>
      </c>
      <c r="C155">
        <v>2008</v>
      </c>
      <c r="D155">
        <v>9</v>
      </c>
      <c r="E155">
        <f t="shared" si="19"/>
        <v>2698.5000000078799</v>
      </c>
      <c r="F155">
        <v>14</v>
      </c>
      <c r="G155">
        <f t="shared" si="14"/>
        <v>0</v>
      </c>
      <c r="H155">
        <f t="shared" si="15"/>
        <v>2698.5000000078799</v>
      </c>
      <c r="I155">
        <f t="shared" si="16"/>
        <v>44</v>
      </c>
      <c r="J155">
        <f t="shared" si="17"/>
        <v>58</v>
      </c>
      <c r="K155">
        <v>1.3438079893591499</v>
      </c>
      <c r="L155">
        <v>9.375E-2</v>
      </c>
      <c r="M155">
        <f t="shared" si="18"/>
        <v>10.666666666666666</v>
      </c>
      <c r="N155">
        <v>0.17934860659304899</v>
      </c>
    </row>
    <row r="156" spans="1:14">
      <c r="A156" s="4" t="s">
        <v>13</v>
      </c>
      <c r="B156">
        <v>258.05206597222201</v>
      </c>
      <c r="C156">
        <v>2008</v>
      </c>
      <c r="D156">
        <v>9</v>
      </c>
      <c r="E156">
        <f t="shared" si="19"/>
        <v>4498.4999999816864</v>
      </c>
      <c r="F156">
        <v>14</v>
      </c>
      <c r="G156">
        <f t="shared" si="14"/>
        <v>1</v>
      </c>
      <c r="H156">
        <f t="shared" si="15"/>
        <v>898.49999998168641</v>
      </c>
      <c r="I156">
        <f t="shared" si="16"/>
        <v>14</v>
      </c>
      <c r="J156">
        <f t="shared" si="17"/>
        <v>58</v>
      </c>
      <c r="K156">
        <v>1.4914262849121001</v>
      </c>
      <c r="L156">
        <v>9.375E-2</v>
      </c>
      <c r="M156">
        <f t="shared" si="18"/>
        <v>10.666666666666666</v>
      </c>
      <c r="N156">
        <v>0.12727354030195301</v>
      </c>
    </row>
    <row r="157" spans="1:14">
      <c r="A157" s="4" t="s">
        <v>13</v>
      </c>
      <c r="B157">
        <v>258.07289930555601</v>
      </c>
      <c r="C157">
        <v>2008</v>
      </c>
      <c r="D157">
        <v>9</v>
      </c>
      <c r="E157">
        <f t="shared" si="19"/>
        <v>6298.5000000389846</v>
      </c>
      <c r="F157">
        <v>14</v>
      </c>
      <c r="G157">
        <f t="shared" si="14"/>
        <v>1</v>
      </c>
      <c r="H157">
        <f t="shared" si="15"/>
        <v>2698.5000000389846</v>
      </c>
      <c r="I157">
        <f t="shared" si="16"/>
        <v>44</v>
      </c>
      <c r="J157">
        <f t="shared" si="17"/>
        <v>58</v>
      </c>
      <c r="K157">
        <v>1.5735187517048099</v>
      </c>
      <c r="L157">
        <v>0.2109375</v>
      </c>
      <c r="M157">
        <f t="shared" si="18"/>
        <v>4.7407407407407405</v>
      </c>
      <c r="N157">
        <v>0.105839879066501</v>
      </c>
    </row>
    <row r="158" spans="1:14">
      <c r="A158" s="4" t="s">
        <v>13</v>
      </c>
      <c r="B158">
        <v>258.09373263888898</v>
      </c>
      <c r="C158">
        <v>2008</v>
      </c>
      <c r="D158">
        <v>9</v>
      </c>
      <c r="E158">
        <f t="shared" si="19"/>
        <v>8098.5000000078799</v>
      </c>
      <c r="F158">
        <v>14</v>
      </c>
      <c r="G158">
        <f t="shared" si="14"/>
        <v>2</v>
      </c>
      <c r="H158">
        <f t="shared" si="15"/>
        <v>898.50000000787986</v>
      </c>
      <c r="I158">
        <f t="shared" si="16"/>
        <v>14</v>
      </c>
      <c r="J158">
        <f t="shared" si="17"/>
        <v>58</v>
      </c>
      <c r="K158">
        <v>1.41669381313805</v>
      </c>
      <c r="L158">
        <v>0.2109375</v>
      </c>
      <c r="M158">
        <f t="shared" si="18"/>
        <v>4.7407407407407405</v>
      </c>
      <c r="N158">
        <v>8.5431663456310203E-2</v>
      </c>
    </row>
    <row r="159" spans="1:14">
      <c r="A159" s="4" t="s">
        <v>13</v>
      </c>
      <c r="B159">
        <v>258.11456597222201</v>
      </c>
      <c r="C159">
        <v>2008</v>
      </c>
      <c r="D159">
        <v>9</v>
      </c>
      <c r="E159">
        <f t="shared" si="19"/>
        <v>9898.4999999816864</v>
      </c>
      <c r="F159">
        <v>14</v>
      </c>
      <c r="G159">
        <f t="shared" si="14"/>
        <v>2</v>
      </c>
      <c r="H159">
        <f t="shared" si="15"/>
        <v>2698.4999999816864</v>
      </c>
      <c r="I159">
        <f t="shared" si="16"/>
        <v>44</v>
      </c>
      <c r="J159">
        <f t="shared" si="17"/>
        <v>58</v>
      </c>
      <c r="K159">
        <v>1.4507576906314601</v>
      </c>
      <c r="L159">
        <v>0.2109375</v>
      </c>
      <c r="M159">
        <f t="shared" si="18"/>
        <v>4.7407407407407405</v>
      </c>
      <c r="N159">
        <v>6.3524425199251097E-2</v>
      </c>
    </row>
    <row r="160" spans="1:14">
      <c r="A160" s="4" t="s">
        <v>13</v>
      </c>
      <c r="B160">
        <v>258.13539930555601</v>
      </c>
      <c r="C160">
        <v>2008</v>
      </c>
      <c r="D160">
        <v>9</v>
      </c>
      <c r="E160">
        <f t="shared" si="19"/>
        <v>11698.500000038985</v>
      </c>
      <c r="F160">
        <v>14</v>
      </c>
      <c r="G160">
        <f t="shared" si="14"/>
        <v>3</v>
      </c>
      <c r="H160">
        <f t="shared" si="15"/>
        <v>898.50000003898458</v>
      </c>
      <c r="I160">
        <f t="shared" si="16"/>
        <v>14</v>
      </c>
      <c r="J160">
        <f t="shared" si="17"/>
        <v>58</v>
      </c>
      <c r="K160">
        <v>1.4523380614127801</v>
      </c>
      <c r="L160">
        <v>0.1015625</v>
      </c>
      <c r="M160">
        <f t="shared" si="18"/>
        <v>9.8461538461538467</v>
      </c>
      <c r="N160">
        <v>0.120192161431234</v>
      </c>
    </row>
    <row r="161" spans="1:14">
      <c r="A161" s="4" t="s">
        <v>13</v>
      </c>
      <c r="B161">
        <v>258.15623263888898</v>
      </c>
      <c r="C161">
        <v>2008</v>
      </c>
      <c r="D161">
        <v>9</v>
      </c>
      <c r="E161">
        <f t="shared" si="19"/>
        <v>13498.50000000788</v>
      </c>
      <c r="F161">
        <v>14</v>
      </c>
      <c r="G161">
        <f t="shared" si="14"/>
        <v>3</v>
      </c>
      <c r="H161">
        <f t="shared" si="15"/>
        <v>2698.5000000078799</v>
      </c>
      <c r="I161">
        <f t="shared" si="16"/>
        <v>44</v>
      </c>
      <c r="J161">
        <f t="shared" si="17"/>
        <v>58</v>
      </c>
      <c r="K161">
        <v>1.3776031671435001</v>
      </c>
      <c r="L161">
        <v>0.2109375</v>
      </c>
      <c r="M161">
        <f t="shared" si="18"/>
        <v>4.7407407407407405</v>
      </c>
      <c r="N161">
        <v>0.15743571218937499</v>
      </c>
    </row>
    <row r="162" spans="1:14">
      <c r="A162" s="4" t="s">
        <v>13</v>
      </c>
      <c r="B162">
        <v>258.17706597222201</v>
      </c>
      <c r="C162">
        <v>2008</v>
      </c>
      <c r="D162">
        <v>9</v>
      </c>
      <c r="E162">
        <f t="shared" si="19"/>
        <v>15298.499999981686</v>
      </c>
      <c r="F162">
        <v>14</v>
      </c>
      <c r="G162">
        <f t="shared" si="14"/>
        <v>4</v>
      </c>
      <c r="H162">
        <f t="shared" si="15"/>
        <v>898.49999998168641</v>
      </c>
      <c r="I162">
        <f t="shared" si="16"/>
        <v>14</v>
      </c>
      <c r="J162">
        <f t="shared" si="17"/>
        <v>58</v>
      </c>
      <c r="K162">
        <v>1.37700385539792</v>
      </c>
      <c r="L162">
        <v>0.1015625</v>
      </c>
      <c r="M162">
        <f t="shared" si="18"/>
        <v>9.8461538461538467</v>
      </c>
      <c r="N162">
        <v>0.20143758400459599</v>
      </c>
    </row>
    <row r="163" spans="1:14">
      <c r="A163" s="4" t="s">
        <v>13</v>
      </c>
      <c r="B163">
        <v>258.19789930555601</v>
      </c>
      <c r="C163">
        <v>2008</v>
      </c>
      <c r="D163">
        <v>9</v>
      </c>
      <c r="E163">
        <f t="shared" si="19"/>
        <v>17098.500000038985</v>
      </c>
      <c r="F163">
        <v>14</v>
      </c>
      <c r="G163">
        <f t="shared" si="14"/>
        <v>4</v>
      </c>
      <c r="H163">
        <f t="shared" si="15"/>
        <v>2698.5000000389846</v>
      </c>
      <c r="I163">
        <f t="shared" si="16"/>
        <v>44</v>
      </c>
      <c r="J163">
        <f t="shared" si="17"/>
        <v>58</v>
      </c>
      <c r="K163">
        <v>1.4478602854589</v>
      </c>
      <c r="L163">
        <v>9.375E-2</v>
      </c>
      <c r="M163">
        <f t="shared" si="18"/>
        <v>10.666666666666666</v>
      </c>
      <c r="N163">
        <v>0.236868573668579</v>
      </c>
    </row>
    <row r="164" spans="1:14">
      <c r="A164" s="4" t="s">
        <v>13</v>
      </c>
      <c r="B164">
        <v>258.21873263888898</v>
      </c>
      <c r="C164">
        <v>2008</v>
      </c>
      <c r="D164">
        <v>9</v>
      </c>
      <c r="E164">
        <f t="shared" si="19"/>
        <v>18898.50000000788</v>
      </c>
      <c r="F164">
        <v>14</v>
      </c>
      <c r="G164">
        <f t="shared" si="14"/>
        <v>5</v>
      </c>
      <c r="H164">
        <f t="shared" si="15"/>
        <v>898.50000000787986</v>
      </c>
      <c r="I164">
        <f t="shared" si="16"/>
        <v>14</v>
      </c>
      <c r="J164">
        <f t="shared" si="17"/>
        <v>58</v>
      </c>
      <c r="K164">
        <v>1.3744665427140601</v>
      </c>
      <c r="L164">
        <v>0.1015625</v>
      </c>
      <c r="M164">
        <f t="shared" si="18"/>
        <v>9.8461538461538467</v>
      </c>
      <c r="N164">
        <v>0.241758331267237</v>
      </c>
    </row>
    <row r="165" spans="1:14">
      <c r="A165" s="4" t="s">
        <v>13</v>
      </c>
      <c r="B165">
        <v>258.23956597222201</v>
      </c>
      <c r="C165">
        <v>2008</v>
      </c>
      <c r="D165">
        <v>9</v>
      </c>
      <c r="E165">
        <f t="shared" si="19"/>
        <v>20698.499999981686</v>
      </c>
      <c r="F165">
        <v>14</v>
      </c>
      <c r="G165">
        <f t="shared" si="14"/>
        <v>5</v>
      </c>
      <c r="H165">
        <f t="shared" si="15"/>
        <v>2698.4999999816864</v>
      </c>
      <c r="I165">
        <f t="shared" si="16"/>
        <v>44</v>
      </c>
      <c r="J165">
        <f t="shared" si="17"/>
        <v>58</v>
      </c>
      <c r="K165">
        <v>1.43330581425409</v>
      </c>
      <c r="L165">
        <v>0.1015625</v>
      </c>
      <c r="M165">
        <f t="shared" si="18"/>
        <v>9.8461538461538467</v>
      </c>
      <c r="N165">
        <v>0.27735141155009702</v>
      </c>
    </row>
    <row r="166" spans="1:14">
      <c r="A166" s="4" t="s">
        <v>13</v>
      </c>
      <c r="B166">
        <v>258.26039930555601</v>
      </c>
      <c r="C166">
        <v>2008</v>
      </c>
      <c r="D166">
        <v>9</v>
      </c>
      <c r="E166">
        <f t="shared" si="19"/>
        <v>22498.500000038985</v>
      </c>
      <c r="F166">
        <v>14</v>
      </c>
      <c r="G166">
        <f t="shared" si="14"/>
        <v>6</v>
      </c>
      <c r="H166">
        <f t="shared" si="15"/>
        <v>898.50000003898458</v>
      </c>
      <c r="I166">
        <f t="shared" si="16"/>
        <v>14</v>
      </c>
      <c r="J166">
        <f t="shared" si="17"/>
        <v>58</v>
      </c>
      <c r="K166">
        <v>1.30276608904687</v>
      </c>
      <c r="L166">
        <v>0.1015625</v>
      </c>
      <c r="M166">
        <f t="shared" si="18"/>
        <v>9.8461538461538467</v>
      </c>
      <c r="N166">
        <v>0.33009931892236999</v>
      </c>
    </row>
    <row r="167" spans="1:14">
      <c r="A167" s="4" t="s">
        <v>13</v>
      </c>
      <c r="B167">
        <v>258.28123263888898</v>
      </c>
      <c r="C167">
        <v>2008</v>
      </c>
      <c r="D167">
        <v>9</v>
      </c>
      <c r="E167">
        <f t="shared" si="19"/>
        <v>24298.50000000788</v>
      </c>
      <c r="F167">
        <v>14</v>
      </c>
      <c r="G167">
        <f t="shared" si="14"/>
        <v>6</v>
      </c>
      <c r="H167">
        <f t="shared" si="15"/>
        <v>2698.5000000078799</v>
      </c>
      <c r="I167">
        <f t="shared" si="16"/>
        <v>44</v>
      </c>
      <c r="J167">
        <f t="shared" si="17"/>
        <v>58</v>
      </c>
      <c r="K167">
        <v>1.2793628783631901</v>
      </c>
      <c r="L167">
        <v>0.1015625</v>
      </c>
      <c r="M167">
        <f t="shared" si="18"/>
        <v>9.8461538461538467</v>
      </c>
      <c r="N167">
        <v>0.38218036360695801</v>
      </c>
    </row>
    <row r="168" spans="1:14">
      <c r="A168" s="4" t="s">
        <v>13</v>
      </c>
      <c r="B168">
        <v>258.30206597222201</v>
      </c>
      <c r="C168">
        <v>2008</v>
      </c>
      <c r="D168">
        <v>9</v>
      </c>
      <c r="E168">
        <f t="shared" si="19"/>
        <v>26098.499999981686</v>
      </c>
      <c r="F168">
        <v>14</v>
      </c>
      <c r="G168">
        <f t="shared" si="14"/>
        <v>7</v>
      </c>
      <c r="H168">
        <f t="shared" si="15"/>
        <v>898.49999998168641</v>
      </c>
      <c r="I168">
        <f t="shared" si="16"/>
        <v>14</v>
      </c>
      <c r="J168">
        <f t="shared" si="17"/>
        <v>58</v>
      </c>
      <c r="K168">
        <v>1.28929882954205</v>
      </c>
      <c r="L168">
        <v>0.1015625</v>
      </c>
      <c r="M168">
        <f t="shared" si="18"/>
        <v>9.8461538461538467</v>
      </c>
      <c r="N168">
        <v>0.418155504524515</v>
      </c>
    </row>
    <row r="169" spans="1:14">
      <c r="A169" s="4" t="s">
        <v>13</v>
      </c>
      <c r="B169">
        <v>258.32289930555601</v>
      </c>
      <c r="C169">
        <v>2008</v>
      </c>
      <c r="D169">
        <v>9</v>
      </c>
      <c r="E169">
        <f t="shared" si="19"/>
        <v>27898.500000038985</v>
      </c>
      <c r="F169">
        <v>14</v>
      </c>
      <c r="G169">
        <f t="shared" si="14"/>
        <v>7</v>
      </c>
      <c r="H169">
        <f t="shared" si="15"/>
        <v>2698.5000000389846</v>
      </c>
      <c r="I169">
        <f t="shared" si="16"/>
        <v>44</v>
      </c>
      <c r="J169">
        <f t="shared" si="17"/>
        <v>58</v>
      </c>
      <c r="K169">
        <v>1.34540455788664</v>
      </c>
      <c r="L169">
        <v>0.1015625</v>
      </c>
      <c r="M169">
        <f t="shared" si="18"/>
        <v>9.8461538461538467</v>
      </c>
      <c r="N169">
        <v>0.42594471163324399</v>
      </c>
    </row>
    <row r="170" spans="1:14">
      <c r="A170" s="4" t="s">
        <v>13</v>
      </c>
      <c r="B170">
        <v>258.34373263888898</v>
      </c>
      <c r="C170">
        <v>2008</v>
      </c>
      <c r="D170">
        <v>9</v>
      </c>
      <c r="E170">
        <f t="shared" si="19"/>
        <v>29698.50000000788</v>
      </c>
      <c r="F170">
        <v>14</v>
      </c>
      <c r="G170">
        <f t="shared" si="14"/>
        <v>8</v>
      </c>
      <c r="H170">
        <f t="shared" si="15"/>
        <v>898.50000000787986</v>
      </c>
      <c r="I170">
        <f t="shared" si="16"/>
        <v>14</v>
      </c>
      <c r="J170">
        <f t="shared" si="17"/>
        <v>58</v>
      </c>
      <c r="K170">
        <v>1.3587183518825501</v>
      </c>
      <c r="L170">
        <v>0.1015625</v>
      </c>
      <c r="M170">
        <f t="shared" si="18"/>
        <v>9.8461538461538467</v>
      </c>
      <c r="N170">
        <v>0.43933340579684299</v>
      </c>
    </row>
    <row r="171" spans="1:14">
      <c r="A171" s="4" t="s">
        <v>13</v>
      </c>
      <c r="B171">
        <v>258.36456597222201</v>
      </c>
      <c r="C171">
        <v>2008</v>
      </c>
      <c r="D171">
        <v>9</v>
      </c>
      <c r="E171">
        <f t="shared" si="19"/>
        <v>31498.499999981686</v>
      </c>
      <c r="F171">
        <v>14</v>
      </c>
      <c r="G171">
        <f t="shared" si="14"/>
        <v>8</v>
      </c>
      <c r="H171">
        <f t="shared" si="15"/>
        <v>2698.4999999816864</v>
      </c>
      <c r="I171">
        <f t="shared" si="16"/>
        <v>44</v>
      </c>
      <c r="J171">
        <f t="shared" si="17"/>
        <v>58</v>
      </c>
      <c r="K171">
        <v>1.3460162032240299</v>
      </c>
      <c r="L171">
        <v>0.1015625</v>
      </c>
      <c r="M171">
        <f t="shared" si="18"/>
        <v>9.8461538461538467</v>
      </c>
      <c r="N171">
        <v>0.44911436336628302</v>
      </c>
    </row>
    <row r="172" spans="1:14">
      <c r="A172" s="4" t="s">
        <v>13</v>
      </c>
      <c r="B172">
        <v>258.38539930555601</v>
      </c>
      <c r="C172">
        <v>2008</v>
      </c>
      <c r="D172">
        <v>9</v>
      </c>
      <c r="E172">
        <f t="shared" si="19"/>
        <v>33298.500000038985</v>
      </c>
      <c r="F172">
        <v>14</v>
      </c>
      <c r="G172">
        <f t="shared" si="14"/>
        <v>9</v>
      </c>
      <c r="H172">
        <f t="shared" si="15"/>
        <v>898.50000003898458</v>
      </c>
      <c r="I172">
        <f t="shared" si="16"/>
        <v>14</v>
      </c>
      <c r="J172">
        <f t="shared" si="17"/>
        <v>58</v>
      </c>
      <c r="K172">
        <v>1.4184325795247399</v>
      </c>
      <c r="L172">
        <v>0.1015625</v>
      </c>
      <c r="M172">
        <f t="shared" si="18"/>
        <v>9.8461538461538467</v>
      </c>
      <c r="N172">
        <v>0.476832711775385</v>
      </c>
    </row>
    <row r="173" spans="1:14">
      <c r="A173" s="4" t="s">
        <v>13</v>
      </c>
      <c r="B173">
        <v>258.40623263888898</v>
      </c>
      <c r="C173">
        <v>2008</v>
      </c>
      <c r="D173">
        <v>9</v>
      </c>
      <c r="E173">
        <f t="shared" si="19"/>
        <v>35098.50000000788</v>
      </c>
      <c r="F173">
        <v>14</v>
      </c>
      <c r="G173">
        <f t="shared" si="14"/>
        <v>9</v>
      </c>
      <c r="H173">
        <f t="shared" si="15"/>
        <v>2698.5000000078799</v>
      </c>
      <c r="I173">
        <f t="shared" si="16"/>
        <v>44</v>
      </c>
      <c r="J173">
        <f t="shared" si="17"/>
        <v>58</v>
      </c>
      <c r="K173">
        <v>1.5467206156672599</v>
      </c>
      <c r="L173">
        <v>0.1015625</v>
      </c>
      <c r="M173">
        <f t="shared" si="18"/>
        <v>9.8461538461538467</v>
      </c>
      <c r="N173">
        <v>0.48266111448660198</v>
      </c>
    </row>
    <row r="174" spans="1:14">
      <c r="A174" s="4" t="s">
        <v>13</v>
      </c>
      <c r="B174">
        <v>258.42706597222201</v>
      </c>
      <c r="C174">
        <v>2008</v>
      </c>
      <c r="D174">
        <v>9</v>
      </c>
      <c r="E174">
        <f t="shared" si="19"/>
        <v>36898.499999981686</v>
      </c>
      <c r="F174">
        <v>14</v>
      </c>
      <c r="G174">
        <f t="shared" si="14"/>
        <v>10</v>
      </c>
      <c r="H174">
        <f t="shared" si="15"/>
        <v>898.49999998168641</v>
      </c>
      <c r="I174">
        <f t="shared" si="16"/>
        <v>14</v>
      </c>
      <c r="J174">
        <f t="shared" si="17"/>
        <v>58</v>
      </c>
      <c r="K174">
        <v>1.5336897277572099</v>
      </c>
      <c r="L174">
        <v>0.1015625</v>
      </c>
      <c r="M174">
        <f t="shared" si="18"/>
        <v>9.8461538461538467</v>
      </c>
      <c r="N174">
        <v>0.48283828516049199</v>
      </c>
    </row>
    <row r="175" spans="1:14">
      <c r="A175" s="4" t="s">
        <v>13</v>
      </c>
      <c r="B175">
        <v>258.44789930555601</v>
      </c>
      <c r="C175">
        <v>2008</v>
      </c>
      <c r="D175">
        <v>9</v>
      </c>
      <c r="E175">
        <f t="shared" si="19"/>
        <v>38698.500000038985</v>
      </c>
      <c r="F175">
        <v>14</v>
      </c>
      <c r="G175">
        <f t="shared" si="14"/>
        <v>10</v>
      </c>
      <c r="H175">
        <f t="shared" si="15"/>
        <v>2698.5000000389846</v>
      </c>
      <c r="I175">
        <f t="shared" si="16"/>
        <v>44</v>
      </c>
      <c r="J175">
        <f t="shared" si="17"/>
        <v>58</v>
      </c>
      <c r="K175">
        <v>1.4821052359333899</v>
      </c>
      <c r="L175">
        <v>9.375E-2</v>
      </c>
      <c r="M175">
        <f t="shared" si="18"/>
        <v>10.666666666666666</v>
      </c>
      <c r="N175">
        <v>0.484127654390752</v>
      </c>
    </row>
    <row r="176" spans="1:14">
      <c r="A176" s="4" t="s">
        <v>13</v>
      </c>
      <c r="B176">
        <v>258.46873263888898</v>
      </c>
      <c r="C176">
        <v>2008</v>
      </c>
      <c r="D176">
        <v>9</v>
      </c>
      <c r="E176">
        <f t="shared" si="19"/>
        <v>40498.50000000788</v>
      </c>
      <c r="F176">
        <v>14</v>
      </c>
      <c r="G176">
        <f t="shared" si="14"/>
        <v>11</v>
      </c>
      <c r="H176">
        <f t="shared" si="15"/>
        <v>898.50000000787986</v>
      </c>
      <c r="I176">
        <f t="shared" si="16"/>
        <v>14</v>
      </c>
      <c r="J176">
        <f t="shared" si="17"/>
        <v>58</v>
      </c>
      <c r="K176">
        <v>1.6976559738319801</v>
      </c>
      <c r="L176">
        <v>9.375E-2</v>
      </c>
      <c r="M176">
        <f t="shared" si="18"/>
        <v>10.666666666666666</v>
      </c>
      <c r="N176">
        <v>0.47331005644155699</v>
      </c>
    </row>
    <row r="177" spans="1:14">
      <c r="A177" s="4" t="s">
        <v>13</v>
      </c>
      <c r="B177">
        <v>258.48956597222201</v>
      </c>
      <c r="C177">
        <v>2008</v>
      </c>
      <c r="D177">
        <v>9</v>
      </c>
      <c r="E177">
        <f t="shared" si="19"/>
        <v>42298.499999981686</v>
      </c>
      <c r="F177">
        <v>14</v>
      </c>
      <c r="G177">
        <f t="shared" si="14"/>
        <v>11</v>
      </c>
      <c r="H177">
        <f t="shared" si="15"/>
        <v>2698.4999999816864</v>
      </c>
      <c r="I177">
        <f t="shared" si="16"/>
        <v>44</v>
      </c>
      <c r="J177">
        <f t="shared" si="17"/>
        <v>58</v>
      </c>
      <c r="K177">
        <v>1.74514227292459</v>
      </c>
      <c r="L177">
        <v>0.1015625</v>
      </c>
      <c r="M177">
        <f t="shared" si="18"/>
        <v>9.8461538461538467</v>
      </c>
      <c r="N177">
        <v>0.48855152664412899</v>
      </c>
    </row>
    <row r="178" spans="1:14">
      <c r="A178" s="4" t="s">
        <v>13</v>
      </c>
      <c r="B178">
        <v>258.51039930555601</v>
      </c>
      <c r="C178">
        <v>2008</v>
      </c>
      <c r="D178">
        <v>9</v>
      </c>
      <c r="E178">
        <f t="shared" si="19"/>
        <v>44098.500000038985</v>
      </c>
      <c r="F178">
        <v>14</v>
      </c>
      <c r="G178">
        <f t="shared" si="14"/>
        <v>12</v>
      </c>
      <c r="H178">
        <f t="shared" si="15"/>
        <v>898.50000003898458</v>
      </c>
      <c r="I178">
        <f t="shared" si="16"/>
        <v>14</v>
      </c>
      <c r="J178">
        <f t="shared" si="17"/>
        <v>58</v>
      </c>
      <c r="K178">
        <v>1.48148992828449</v>
      </c>
      <c r="L178">
        <v>0.1015625</v>
      </c>
      <c r="M178">
        <f t="shared" si="18"/>
        <v>9.8461538461538467</v>
      </c>
      <c r="N178">
        <v>0.47834503244793503</v>
      </c>
    </row>
    <row r="179" spans="1:14">
      <c r="A179" s="4" t="s">
        <v>13</v>
      </c>
      <c r="B179">
        <v>258.53123263888898</v>
      </c>
      <c r="C179">
        <v>2008</v>
      </c>
      <c r="D179">
        <v>9</v>
      </c>
      <c r="E179">
        <f t="shared" si="19"/>
        <v>45898.50000000788</v>
      </c>
      <c r="F179">
        <v>14</v>
      </c>
      <c r="G179">
        <f t="shared" si="14"/>
        <v>12</v>
      </c>
      <c r="H179">
        <f t="shared" si="15"/>
        <v>2698.5000000078799</v>
      </c>
      <c r="I179">
        <f t="shared" si="16"/>
        <v>44</v>
      </c>
      <c r="J179">
        <f t="shared" si="17"/>
        <v>58</v>
      </c>
      <c r="K179">
        <v>1.6638266953816101</v>
      </c>
      <c r="L179">
        <v>0.1015625</v>
      </c>
      <c r="M179">
        <f t="shared" si="18"/>
        <v>9.8461538461538467</v>
      </c>
      <c r="N179">
        <v>0.46788621515863799</v>
      </c>
    </row>
    <row r="180" spans="1:14">
      <c r="A180" s="4" t="s">
        <v>13</v>
      </c>
      <c r="B180">
        <v>258.55206597222201</v>
      </c>
      <c r="C180">
        <v>2008</v>
      </c>
      <c r="D180">
        <v>9</v>
      </c>
      <c r="E180">
        <f t="shared" si="19"/>
        <v>47698.499999981686</v>
      </c>
      <c r="F180">
        <v>14</v>
      </c>
      <c r="G180">
        <f t="shared" si="14"/>
        <v>13</v>
      </c>
      <c r="H180">
        <f t="shared" si="15"/>
        <v>898.49999998168641</v>
      </c>
      <c r="I180">
        <f t="shared" si="16"/>
        <v>14</v>
      </c>
      <c r="J180">
        <f t="shared" si="17"/>
        <v>58</v>
      </c>
      <c r="K180">
        <v>1.6966189825867199</v>
      </c>
      <c r="L180">
        <v>0.1015625</v>
      </c>
      <c r="M180">
        <f t="shared" si="18"/>
        <v>9.8461538461538467</v>
      </c>
      <c r="N180">
        <v>0.49068759111987398</v>
      </c>
    </row>
    <row r="181" spans="1:14">
      <c r="A181" s="4" t="s">
        <v>13</v>
      </c>
      <c r="B181">
        <v>258.57289930555601</v>
      </c>
      <c r="C181">
        <v>2008</v>
      </c>
      <c r="D181">
        <v>9</v>
      </c>
      <c r="E181">
        <f t="shared" si="19"/>
        <v>49498.500000038985</v>
      </c>
      <c r="F181">
        <v>14</v>
      </c>
      <c r="G181">
        <f t="shared" si="14"/>
        <v>13</v>
      </c>
      <c r="H181">
        <f t="shared" si="15"/>
        <v>2698.5000000389846</v>
      </c>
      <c r="I181">
        <f t="shared" si="16"/>
        <v>44</v>
      </c>
      <c r="J181">
        <f t="shared" si="17"/>
        <v>58</v>
      </c>
      <c r="K181">
        <v>1.49982159247785</v>
      </c>
      <c r="L181">
        <v>0.1015625</v>
      </c>
      <c r="M181">
        <f t="shared" si="18"/>
        <v>9.8461538461538467</v>
      </c>
      <c r="N181">
        <v>0.52589811752265303</v>
      </c>
    </row>
    <row r="182" spans="1:14">
      <c r="A182" s="4" t="s">
        <v>13</v>
      </c>
      <c r="B182">
        <v>258.59373263888898</v>
      </c>
      <c r="C182">
        <v>2008</v>
      </c>
      <c r="D182">
        <v>9</v>
      </c>
      <c r="E182">
        <f t="shared" si="19"/>
        <v>51298.50000000788</v>
      </c>
      <c r="F182">
        <v>14</v>
      </c>
      <c r="G182">
        <f t="shared" si="14"/>
        <v>14</v>
      </c>
      <c r="H182">
        <f t="shared" si="15"/>
        <v>898.50000000787986</v>
      </c>
      <c r="I182">
        <f t="shared" si="16"/>
        <v>14</v>
      </c>
      <c r="J182">
        <f t="shared" si="17"/>
        <v>58</v>
      </c>
      <c r="K182">
        <v>1.6727017595996501</v>
      </c>
      <c r="L182">
        <v>0.1015625</v>
      </c>
      <c r="M182">
        <f t="shared" si="18"/>
        <v>9.8461538461538467</v>
      </c>
      <c r="N182">
        <v>0.55745612332223804</v>
      </c>
    </row>
    <row r="183" spans="1:14">
      <c r="A183" s="4" t="s">
        <v>13</v>
      </c>
      <c r="B183">
        <v>258.61456597222201</v>
      </c>
      <c r="C183">
        <v>2008</v>
      </c>
      <c r="D183">
        <v>9</v>
      </c>
      <c r="E183">
        <f t="shared" si="19"/>
        <v>53098.499999981686</v>
      </c>
      <c r="F183">
        <v>14</v>
      </c>
      <c r="G183">
        <f t="shared" si="14"/>
        <v>14</v>
      </c>
      <c r="H183">
        <f t="shared" si="15"/>
        <v>2698.4999999816864</v>
      </c>
      <c r="I183">
        <f t="shared" si="16"/>
        <v>44</v>
      </c>
      <c r="J183">
        <f t="shared" si="17"/>
        <v>58</v>
      </c>
      <c r="K183">
        <v>1.52061776133396</v>
      </c>
      <c r="L183">
        <v>0.1015625</v>
      </c>
      <c r="M183">
        <f t="shared" si="18"/>
        <v>9.8461538461538467</v>
      </c>
      <c r="N183">
        <v>0.58053136236611802</v>
      </c>
    </row>
    <row r="184" spans="1:14">
      <c r="A184" s="4" t="s">
        <v>13</v>
      </c>
      <c r="B184">
        <v>258.63539930555601</v>
      </c>
      <c r="C184">
        <v>2008</v>
      </c>
      <c r="D184">
        <v>9</v>
      </c>
      <c r="E184">
        <f t="shared" si="19"/>
        <v>54898.500000038985</v>
      </c>
      <c r="F184">
        <v>14</v>
      </c>
      <c r="G184">
        <f t="shared" si="14"/>
        <v>15</v>
      </c>
      <c r="H184">
        <f t="shared" si="15"/>
        <v>898.50000003898458</v>
      </c>
      <c r="I184">
        <f t="shared" si="16"/>
        <v>14</v>
      </c>
      <c r="J184">
        <f t="shared" si="17"/>
        <v>58</v>
      </c>
      <c r="K184">
        <v>1.56106787660793</v>
      </c>
      <c r="L184">
        <v>0.1015625</v>
      </c>
      <c r="M184">
        <f t="shared" si="18"/>
        <v>9.8461538461538467</v>
      </c>
      <c r="N184">
        <v>0.60237275216007002</v>
      </c>
    </row>
    <row r="185" spans="1:14">
      <c r="A185" s="4" t="s">
        <v>13</v>
      </c>
      <c r="B185">
        <v>258.65623263888898</v>
      </c>
      <c r="C185">
        <v>2008</v>
      </c>
      <c r="D185">
        <v>9</v>
      </c>
      <c r="E185">
        <f t="shared" si="19"/>
        <v>56698.50000000788</v>
      </c>
      <c r="F185">
        <v>14</v>
      </c>
      <c r="G185">
        <f t="shared" si="14"/>
        <v>15</v>
      </c>
      <c r="H185">
        <f t="shared" si="15"/>
        <v>2698.5000000078799</v>
      </c>
      <c r="I185">
        <f t="shared" si="16"/>
        <v>44</v>
      </c>
      <c r="J185">
        <f t="shared" si="17"/>
        <v>58</v>
      </c>
      <c r="K185">
        <v>1.5158317616377801</v>
      </c>
      <c r="L185">
        <v>0.1015625</v>
      </c>
      <c r="M185">
        <f t="shared" si="18"/>
        <v>9.8461538461538467</v>
      </c>
      <c r="N185">
        <v>0.59296968198724398</v>
      </c>
    </row>
    <row r="186" spans="1:14">
      <c r="A186" s="4" t="s">
        <v>13</v>
      </c>
      <c r="B186">
        <v>258.67706597222201</v>
      </c>
      <c r="C186">
        <v>2008</v>
      </c>
      <c r="D186">
        <v>9</v>
      </c>
      <c r="E186">
        <f t="shared" si="19"/>
        <v>58498.499999981686</v>
      </c>
      <c r="F186">
        <v>14</v>
      </c>
      <c r="G186">
        <f t="shared" si="14"/>
        <v>16</v>
      </c>
      <c r="H186">
        <f t="shared" si="15"/>
        <v>898.49999998168641</v>
      </c>
      <c r="I186">
        <f t="shared" si="16"/>
        <v>14</v>
      </c>
      <c r="J186">
        <f t="shared" si="17"/>
        <v>58</v>
      </c>
      <c r="K186">
        <v>1.3162981655650601</v>
      </c>
      <c r="L186">
        <v>0.1015625</v>
      </c>
      <c r="M186">
        <f t="shared" si="18"/>
        <v>9.8461538461538467</v>
      </c>
      <c r="N186">
        <v>0.62911002803745797</v>
      </c>
    </row>
    <row r="187" spans="1:14">
      <c r="A187" s="4" t="s">
        <v>13</v>
      </c>
      <c r="B187">
        <v>258.69789930555601</v>
      </c>
      <c r="C187">
        <v>2008</v>
      </c>
      <c r="D187">
        <v>9</v>
      </c>
      <c r="E187">
        <f t="shared" si="19"/>
        <v>60298.500000038985</v>
      </c>
      <c r="F187">
        <v>14</v>
      </c>
      <c r="G187">
        <f t="shared" si="14"/>
        <v>16</v>
      </c>
      <c r="H187">
        <f t="shared" si="15"/>
        <v>2698.5000000389846</v>
      </c>
      <c r="I187">
        <f t="shared" si="16"/>
        <v>44</v>
      </c>
      <c r="J187">
        <f t="shared" si="17"/>
        <v>58</v>
      </c>
      <c r="K187">
        <v>1.3960022009369299</v>
      </c>
      <c r="L187">
        <v>0.1015625</v>
      </c>
      <c r="M187">
        <f t="shared" si="18"/>
        <v>9.8461538461538467</v>
      </c>
      <c r="N187">
        <v>0.68726092733339605</v>
      </c>
    </row>
    <row r="188" spans="1:14">
      <c r="A188" s="4" t="s">
        <v>13</v>
      </c>
      <c r="B188">
        <v>258.71873263888898</v>
      </c>
      <c r="C188">
        <v>2008</v>
      </c>
      <c r="D188">
        <v>9</v>
      </c>
      <c r="E188">
        <f t="shared" si="19"/>
        <v>62098.50000000788</v>
      </c>
      <c r="F188">
        <v>14</v>
      </c>
      <c r="G188">
        <f t="shared" si="14"/>
        <v>17</v>
      </c>
      <c r="H188">
        <f t="shared" si="15"/>
        <v>898.50000000787986</v>
      </c>
      <c r="I188">
        <f t="shared" si="16"/>
        <v>14</v>
      </c>
      <c r="J188">
        <f t="shared" si="17"/>
        <v>58</v>
      </c>
      <c r="K188">
        <v>1.2691390674971399</v>
      </c>
      <c r="L188">
        <v>0.1015625</v>
      </c>
      <c r="M188">
        <f t="shared" si="18"/>
        <v>9.8461538461538467</v>
      </c>
      <c r="N188">
        <v>0.74810976215235903</v>
      </c>
    </row>
    <row r="189" spans="1:14">
      <c r="A189" s="4" t="s">
        <v>13</v>
      </c>
      <c r="B189">
        <v>258.73956597222201</v>
      </c>
      <c r="C189">
        <v>2008</v>
      </c>
      <c r="D189">
        <v>9</v>
      </c>
      <c r="E189">
        <f t="shared" si="19"/>
        <v>63898.499999981686</v>
      </c>
      <c r="F189">
        <v>14</v>
      </c>
      <c r="G189">
        <f t="shared" si="14"/>
        <v>17</v>
      </c>
      <c r="H189">
        <f t="shared" si="15"/>
        <v>2698.4999999816864</v>
      </c>
      <c r="I189">
        <f t="shared" si="16"/>
        <v>44</v>
      </c>
      <c r="J189">
        <f t="shared" si="17"/>
        <v>58</v>
      </c>
      <c r="K189">
        <v>1.30663025979846</v>
      </c>
      <c r="L189">
        <v>0.109375</v>
      </c>
      <c r="M189">
        <f t="shared" si="18"/>
        <v>9.1428571428571423</v>
      </c>
      <c r="N189">
        <v>0.72391664924616905</v>
      </c>
    </row>
    <row r="190" spans="1:14">
      <c r="A190" s="4" t="s">
        <v>13</v>
      </c>
      <c r="B190">
        <v>258.76039930555601</v>
      </c>
      <c r="C190">
        <v>2008</v>
      </c>
      <c r="D190">
        <v>9</v>
      </c>
      <c r="E190">
        <f t="shared" si="19"/>
        <v>65698.500000038985</v>
      </c>
      <c r="F190">
        <v>14</v>
      </c>
      <c r="G190">
        <f t="shared" si="14"/>
        <v>18</v>
      </c>
      <c r="H190">
        <f t="shared" si="15"/>
        <v>898.50000003898458</v>
      </c>
      <c r="I190">
        <f t="shared" si="16"/>
        <v>14</v>
      </c>
      <c r="J190">
        <f t="shared" si="17"/>
        <v>58</v>
      </c>
      <c r="K190">
        <v>1.2687370460842999</v>
      </c>
      <c r="L190">
        <v>0.109375</v>
      </c>
      <c r="M190">
        <f t="shared" si="18"/>
        <v>9.1428571428571423</v>
      </c>
      <c r="N190">
        <v>0.70997100035097704</v>
      </c>
    </row>
    <row r="191" spans="1:14">
      <c r="A191" s="4" t="s">
        <v>13</v>
      </c>
      <c r="B191">
        <v>258.78123263888898</v>
      </c>
      <c r="C191">
        <v>2008</v>
      </c>
      <c r="D191">
        <v>9</v>
      </c>
      <c r="E191">
        <f t="shared" si="19"/>
        <v>67498.500000007887</v>
      </c>
      <c r="F191">
        <v>14</v>
      </c>
      <c r="G191">
        <f t="shared" si="14"/>
        <v>18</v>
      </c>
      <c r="H191">
        <f t="shared" si="15"/>
        <v>2698.5000000078871</v>
      </c>
      <c r="I191">
        <f t="shared" si="16"/>
        <v>44</v>
      </c>
      <c r="J191">
        <f t="shared" si="17"/>
        <v>58</v>
      </c>
      <c r="K191">
        <v>1.3416197098065199</v>
      </c>
      <c r="L191">
        <v>0.109375</v>
      </c>
      <c r="M191">
        <f t="shared" si="18"/>
        <v>9.1428571428571423</v>
      </c>
      <c r="N191">
        <v>0.76422353200266502</v>
      </c>
    </row>
    <row r="192" spans="1:14">
      <c r="A192" s="4" t="s">
        <v>13</v>
      </c>
      <c r="B192">
        <v>258.80206597222201</v>
      </c>
      <c r="C192">
        <v>2008</v>
      </c>
      <c r="D192">
        <v>9</v>
      </c>
      <c r="E192">
        <f t="shared" si="19"/>
        <v>69298.499999981694</v>
      </c>
      <c r="F192">
        <v>14</v>
      </c>
      <c r="G192">
        <f t="shared" si="14"/>
        <v>19</v>
      </c>
      <c r="H192">
        <f t="shared" si="15"/>
        <v>898.49999998169369</v>
      </c>
      <c r="I192">
        <f t="shared" si="16"/>
        <v>14</v>
      </c>
      <c r="J192">
        <f t="shared" si="17"/>
        <v>58</v>
      </c>
      <c r="K192">
        <v>1.16297375094251</v>
      </c>
      <c r="L192">
        <v>0.125</v>
      </c>
      <c r="M192">
        <f t="shared" si="18"/>
        <v>8</v>
      </c>
      <c r="N192">
        <v>0.80141430965332605</v>
      </c>
    </row>
    <row r="193" spans="1:14">
      <c r="A193" s="4" t="s">
        <v>13</v>
      </c>
      <c r="B193">
        <v>258.82289930555601</v>
      </c>
      <c r="C193">
        <v>2008</v>
      </c>
      <c r="D193">
        <v>9</v>
      </c>
      <c r="E193">
        <f t="shared" si="19"/>
        <v>71098.500000038985</v>
      </c>
      <c r="F193">
        <v>14</v>
      </c>
      <c r="G193">
        <f t="shared" si="14"/>
        <v>19</v>
      </c>
      <c r="H193">
        <f t="shared" si="15"/>
        <v>2698.5000000389846</v>
      </c>
      <c r="I193">
        <f t="shared" si="16"/>
        <v>44</v>
      </c>
      <c r="J193">
        <f t="shared" si="17"/>
        <v>58</v>
      </c>
      <c r="K193">
        <v>1.1970741377352401</v>
      </c>
      <c r="L193">
        <v>0.109375</v>
      </c>
      <c r="M193">
        <f t="shared" si="18"/>
        <v>9.1428571428571423</v>
      </c>
      <c r="N193">
        <v>0.80131523716273501</v>
      </c>
    </row>
    <row r="194" spans="1:14">
      <c r="A194" s="4" t="s">
        <v>13</v>
      </c>
      <c r="B194">
        <v>258.84373263888898</v>
      </c>
      <c r="C194">
        <v>2008</v>
      </c>
      <c r="D194">
        <v>9</v>
      </c>
      <c r="E194">
        <f t="shared" si="19"/>
        <v>72898.500000007887</v>
      </c>
      <c r="F194">
        <v>14</v>
      </c>
      <c r="G194">
        <f t="shared" si="14"/>
        <v>20</v>
      </c>
      <c r="H194">
        <f t="shared" si="15"/>
        <v>898.50000000788714</v>
      </c>
      <c r="I194">
        <f t="shared" si="16"/>
        <v>14</v>
      </c>
      <c r="J194">
        <f t="shared" si="17"/>
        <v>58</v>
      </c>
      <c r="K194">
        <v>1.25819843567505</v>
      </c>
      <c r="L194">
        <v>0.109375</v>
      </c>
      <c r="M194">
        <f t="shared" si="18"/>
        <v>9.1428571428571423</v>
      </c>
      <c r="N194">
        <v>0.76953225097042299</v>
      </c>
    </row>
    <row r="195" spans="1:14">
      <c r="A195" s="4" t="s">
        <v>13</v>
      </c>
      <c r="B195">
        <v>258.86456597222201</v>
      </c>
      <c r="C195">
        <v>2008</v>
      </c>
      <c r="D195">
        <v>9</v>
      </c>
      <c r="E195">
        <f t="shared" si="19"/>
        <v>74698.499999981694</v>
      </c>
      <c r="F195">
        <v>14</v>
      </c>
      <c r="G195">
        <f t="shared" ref="G195:G258" si="20">INT(E195/3600)</f>
        <v>20</v>
      </c>
      <c r="H195">
        <f t="shared" ref="H195:H258" si="21">E195-G195*3600</f>
        <v>2698.4999999816937</v>
      </c>
      <c r="I195">
        <f t="shared" ref="I195:I258" si="22">INT(H195/60)</f>
        <v>44</v>
      </c>
      <c r="J195">
        <f t="shared" ref="J195:J258" si="23">INT(H195-I195*60)</f>
        <v>58</v>
      </c>
      <c r="K195">
        <v>1.1183342433249901</v>
      </c>
      <c r="L195">
        <v>0.109375</v>
      </c>
      <c r="M195">
        <f t="shared" ref="M195:M258" si="24" xml:space="preserve"> 1/L195</f>
        <v>9.1428571428571423</v>
      </c>
      <c r="N195">
        <v>0.68340765169107898</v>
      </c>
    </row>
    <row r="196" spans="1:14">
      <c r="A196" s="4" t="s">
        <v>13</v>
      </c>
      <c r="B196">
        <v>258.88539930555601</v>
      </c>
      <c r="C196">
        <v>2008</v>
      </c>
      <c r="D196">
        <v>9</v>
      </c>
      <c r="E196">
        <f t="shared" si="19"/>
        <v>76498.500000038985</v>
      </c>
      <c r="F196">
        <v>14</v>
      </c>
      <c r="G196">
        <f t="shared" si="20"/>
        <v>21</v>
      </c>
      <c r="H196">
        <f t="shared" si="21"/>
        <v>898.50000003898458</v>
      </c>
      <c r="I196">
        <f t="shared" si="22"/>
        <v>14</v>
      </c>
      <c r="J196">
        <f t="shared" si="23"/>
        <v>58</v>
      </c>
      <c r="K196">
        <v>1.04046472476564</v>
      </c>
      <c r="L196">
        <v>0.125</v>
      </c>
      <c r="M196">
        <f t="shared" si="24"/>
        <v>8</v>
      </c>
      <c r="N196">
        <v>0.67378251679180501</v>
      </c>
    </row>
    <row r="197" spans="1:14">
      <c r="A197" s="4" t="s">
        <v>13</v>
      </c>
      <c r="B197">
        <v>258.90623263888898</v>
      </c>
      <c r="C197">
        <v>2008</v>
      </c>
      <c r="D197">
        <v>9</v>
      </c>
      <c r="E197">
        <f t="shared" si="19"/>
        <v>78298.500000007887</v>
      </c>
      <c r="F197">
        <v>14</v>
      </c>
      <c r="G197">
        <f t="shared" si="20"/>
        <v>21</v>
      </c>
      <c r="H197">
        <f t="shared" si="21"/>
        <v>2698.5000000078871</v>
      </c>
      <c r="I197">
        <f t="shared" si="22"/>
        <v>44</v>
      </c>
      <c r="J197">
        <f t="shared" si="23"/>
        <v>58</v>
      </c>
      <c r="K197">
        <v>1.0716034224089499</v>
      </c>
      <c r="L197">
        <v>0.109375</v>
      </c>
      <c r="M197">
        <f t="shared" si="24"/>
        <v>9.1428571428571423</v>
      </c>
      <c r="N197">
        <v>0.64488332934832304</v>
      </c>
    </row>
    <row r="198" spans="1:14">
      <c r="A198" s="4" t="s">
        <v>13</v>
      </c>
      <c r="B198">
        <v>258.92706597222201</v>
      </c>
      <c r="C198">
        <v>2008</v>
      </c>
      <c r="D198">
        <v>9</v>
      </c>
      <c r="E198">
        <f t="shared" si="19"/>
        <v>80098.499999981694</v>
      </c>
      <c r="F198">
        <v>14</v>
      </c>
      <c r="G198">
        <f t="shared" si="20"/>
        <v>22</v>
      </c>
      <c r="H198">
        <f t="shared" si="21"/>
        <v>898.49999998169369</v>
      </c>
      <c r="I198">
        <f t="shared" si="22"/>
        <v>14</v>
      </c>
      <c r="J198">
        <f t="shared" si="23"/>
        <v>58</v>
      </c>
      <c r="K198">
        <v>0.93265396282782598</v>
      </c>
      <c r="L198">
        <v>0.1484375</v>
      </c>
      <c r="M198">
        <f t="shared" si="24"/>
        <v>6.7368421052631575</v>
      </c>
      <c r="N198">
        <v>0.589017763163175</v>
      </c>
    </row>
    <row r="199" spans="1:14">
      <c r="A199" s="4" t="s">
        <v>13</v>
      </c>
      <c r="B199">
        <v>258.94789930555601</v>
      </c>
      <c r="C199">
        <v>2008</v>
      </c>
      <c r="D199">
        <v>9</v>
      </c>
      <c r="E199">
        <f t="shared" si="19"/>
        <v>81898.500000038985</v>
      </c>
      <c r="F199">
        <v>14</v>
      </c>
      <c r="G199">
        <f t="shared" si="20"/>
        <v>22</v>
      </c>
      <c r="H199">
        <f t="shared" si="21"/>
        <v>2698.5000000389846</v>
      </c>
      <c r="I199">
        <f t="shared" si="22"/>
        <v>44</v>
      </c>
      <c r="J199">
        <f t="shared" si="23"/>
        <v>58</v>
      </c>
      <c r="K199">
        <v>0.90609690338697402</v>
      </c>
      <c r="L199">
        <v>0.125</v>
      </c>
      <c r="M199">
        <f t="shared" si="24"/>
        <v>8</v>
      </c>
      <c r="N199">
        <v>0.52797543566736704</v>
      </c>
    </row>
    <row r="200" spans="1:14">
      <c r="A200" s="4" t="s">
        <v>13</v>
      </c>
      <c r="B200">
        <v>258.96873263888898</v>
      </c>
      <c r="C200">
        <v>2008</v>
      </c>
      <c r="D200">
        <v>9</v>
      </c>
      <c r="E200">
        <f t="shared" si="19"/>
        <v>83698.500000007887</v>
      </c>
      <c r="F200">
        <v>14</v>
      </c>
      <c r="G200">
        <f t="shared" si="20"/>
        <v>23</v>
      </c>
      <c r="H200">
        <f t="shared" si="21"/>
        <v>898.50000000788714</v>
      </c>
      <c r="I200">
        <f t="shared" si="22"/>
        <v>14</v>
      </c>
      <c r="J200">
        <f t="shared" si="23"/>
        <v>58</v>
      </c>
      <c r="K200">
        <v>0.86377735776460196</v>
      </c>
      <c r="L200">
        <v>0.1328125</v>
      </c>
      <c r="M200">
        <f t="shared" si="24"/>
        <v>7.5294117647058822</v>
      </c>
      <c r="N200">
        <v>0.478827545280817</v>
      </c>
    </row>
    <row r="201" spans="1:14">
      <c r="A201" s="4" t="s">
        <v>13</v>
      </c>
      <c r="B201">
        <v>258.98956597222201</v>
      </c>
      <c r="C201">
        <v>2008</v>
      </c>
      <c r="D201">
        <v>9</v>
      </c>
      <c r="E201">
        <f t="shared" si="19"/>
        <v>85498.499999981694</v>
      </c>
      <c r="F201">
        <v>14</v>
      </c>
      <c r="G201">
        <f t="shared" si="20"/>
        <v>23</v>
      </c>
      <c r="H201">
        <f t="shared" si="21"/>
        <v>2698.4999999816937</v>
      </c>
      <c r="I201">
        <f t="shared" si="22"/>
        <v>44</v>
      </c>
      <c r="J201">
        <f t="shared" si="23"/>
        <v>58</v>
      </c>
      <c r="K201">
        <v>0.86216690186334199</v>
      </c>
      <c r="L201">
        <v>0.125</v>
      </c>
      <c r="M201">
        <f t="shared" si="24"/>
        <v>8</v>
      </c>
      <c r="N201">
        <v>0.443622467017528</v>
      </c>
    </row>
    <row r="202" spans="1:14">
      <c r="A202" s="4" t="s">
        <v>13</v>
      </c>
      <c r="B202">
        <v>259.01039930555601</v>
      </c>
      <c r="C202">
        <v>2008</v>
      </c>
      <c r="D202">
        <v>9</v>
      </c>
      <c r="E202">
        <f t="shared" ref="E202:E249" si="25">(B202-259)*86400</f>
        <v>898.50000003898458</v>
      </c>
      <c r="F202">
        <v>15</v>
      </c>
      <c r="G202">
        <f t="shared" si="20"/>
        <v>0</v>
      </c>
      <c r="H202">
        <f t="shared" si="21"/>
        <v>898.50000003898458</v>
      </c>
      <c r="I202">
        <f t="shared" si="22"/>
        <v>14</v>
      </c>
      <c r="J202">
        <f t="shared" si="23"/>
        <v>58</v>
      </c>
      <c r="K202">
        <v>0.86193523360420199</v>
      </c>
      <c r="L202">
        <v>0.1171875</v>
      </c>
      <c r="M202">
        <f t="shared" si="24"/>
        <v>8.5333333333333332</v>
      </c>
      <c r="N202">
        <v>0.40920990302022803</v>
      </c>
    </row>
    <row r="203" spans="1:14">
      <c r="A203" s="4" t="s">
        <v>13</v>
      </c>
      <c r="B203">
        <v>259.03123263888898</v>
      </c>
      <c r="C203">
        <v>2008</v>
      </c>
      <c r="D203">
        <v>9</v>
      </c>
      <c r="E203">
        <f t="shared" si="25"/>
        <v>2698.5000000078799</v>
      </c>
      <c r="F203">
        <v>15</v>
      </c>
      <c r="G203">
        <f t="shared" si="20"/>
        <v>0</v>
      </c>
      <c r="H203">
        <f t="shared" si="21"/>
        <v>2698.5000000078799</v>
      </c>
      <c r="I203">
        <f t="shared" si="22"/>
        <v>44</v>
      </c>
      <c r="J203">
        <f t="shared" si="23"/>
        <v>58</v>
      </c>
      <c r="K203">
        <v>0.80161955377293703</v>
      </c>
      <c r="L203">
        <v>0.109375</v>
      </c>
      <c r="M203">
        <f t="shared" si="24"/>
        <v>9.1428571428571423</v>
      </c>
      <c r="N203">
        <v>0.39816818214740302</v>
      </c>
    </row>
    <row r="204" spans="1:14">
      <c r="A204" s="4" t="s">
        <v>13</v>
      </c>
      <c r="B204">
        <v>259.05206597222201</v>
      </c>
      <c r="C204">
        <v>2008</v>
      </c>
      <c r="D204">
        <v>9</v>
      </c>
      <c r="E204">
        <f t="shared" si="25"/>
        <v>4498.4999999816864</v>
      </c>
      <c r="F204">
        <v>15</v>
      </c>
      <c r="G204">
        <f t="shared" si="20"/>
        <v>1</v>
      </c>
      <c r="H204">
        <f t="shared" si="21"/>
        <v>898.49999998168641</v>
      </c>
      <c r="I204">
        <f t="shared" si="22"/>
        <v>14</v>
      </c>
      <c r="J204">
        <f t="shared" si="23"/>
        <v>58</v>
      </c>
      <c r="K204">
        <v>0.86761920225540301</v>
      </c>
      <c r="L204">
        <v>0.1171875</v>
      </c>
      <c r="M204">
        <f t="shared" si="24"/>
        <v>8.5333333333333332</v>
      </c>
      <c r="N204">
        <v>0.32328953175759001</v>
      </c>
    </row>
    <row r="205" spans="1:14">
      <c r="A205" s="4" t="s">
        <v>13</v>
      </c>
      <c r="B205">
        <v>259.07289930555601</v>
      </c>
      <c r="C205">
        <v>2008</v>
      </c>
      <c r="D205">
        <v>9</v>
      </c>
      <c r="E205">
        <f t="shared" si="25"/>
        <v>6298.5000000389846</v>
      </c>
      <c r="F205">
        <v>15</v>
      </c>
      <c r="G205">
        <f t="shared" si="20"/>
        <v>1</v>
      </c>
      <c r="H205">
        <f t="shared" si="21"/>
        <v>2698.5000000389846</v>
      </c>
      <c r="I205">
        <f t="shared" si="22"/>
        <v>44</v>
      </c>
      <c r="J205">
        <f t="shared" si="23"/>
        <v>58</v>
      </c>
      <c r="K205">
        <v>0.84867475857514696</v>
      </c>
      <c r="L205">
        <v>0.1171875</v>
      </c>
      <c r="M205">
        <f t="shared" si="24"/>
        <v>8.5333333333333332</v>
      </c>
      <c r="N205">
        <v>0.287207682346306</v>
      </c>
    </row>
    <row r="206" spans="1:14">
      <c r="A206" s="4" t="s">
        <v>13</v>
      </c>
      <c r="B206">
        <v>259.09373263888898</v>
      </c>
      <c r="C206">
        <v>2008</v>
      </c>
      <c r="D206">
        <v>9</v>
      </c>
      <c r="E206">
        <f t="shared" si="25"/>
        <v>8098.5000000078799</v>
      </c>
      <c r="F206">
        <v>15</v>
      </c>
      <c r="G206">
        <f t="shared" si="20"/>
        <v>2</v>
      </c>
      <c r="H206">
        <f t="shared" si="21"/>
        <v>898.50000000787986</v>
      </c>
      <c r="I206">
        <f t="shared" si="22"/>
        <v>14</v>
      </c>
      <c r="J206">
        <f t="shared" si="23"/>
        <v>58</v>
      </c>
      <c r="K206">
        <v>0.88221309912713697</v>
      </c>
      <c r="L206">
        <v>0.1171875</v>
      </c>
      <c r="M206">
        <f t="shared" si="24"/>
        <v>8.5333333333333332</v>
      </c>
      <c r="N206">
        <v>0.31629882540346299</v>
      </c>
    </row>
    <row r="207" spans="1:14">
      <c r="A207" s="4" t="s">
        <v>13</v>
      </c>
      <c r="B207">
        <v>259.11456597222201</v>
      </c>
      <c r="C207">
        <v>2008</v>
      </c>
      <c r="D207">
        <v>9</v>
      </c>
      <c r="E207">
        <f t="shared" si="25"/>
        <v>9898.4999999816864</v>
      </c>
      <c r="F207">
        <v>15</v>
      </c>
      <c r="G207">
        <f t="shared" si="20"/>
        <v>2</v>
      </c>
      <c r="H207">
        <f t="shared" si="21"/>
        <v>2698.4999999816864</v>
      </c>
      <c r="I207">
        <f t="shared" si="22"/>
        <v>44</v>
      </c>
      <c r="J207">
        <f t="shared" si="23"/>
        <v>58</v>
      </c>
      <c r="K207">
        <v>0.88670008920360799</v>
      </c>
      <c r="L207">
        <v>0.1171875</v>
      </c>
      <c r="M207">
        <f t="shared" si="24"/>
        <v>8.5333333333333332</v>
      </c>
      <c r="N207">
        <v>0.29435783797550402</v>
      </c>
    </row>
    <row r="208" spans="1:14">
      <c r="A208" s="4" t="s">
        <v>13</v>
      </c>
      <c r="B208">
        <v>259.13539930555601</v>
      </c>
      <c r="C208">
        <v>2008</v>
      </c>
      <c r="D208">
        <v>9</v>
      </c>
      <c r="E208">
        <f t="shared" si="25"/>
        <v>11698.500000038985</v>
      </c>
      <c r="F208">
        <v>15</v>
      </c>
      <c r="G208">
        <f t="shared" si="20"/>
        <v>3</v>
      </c>
      <c r="H208">
        <f t="shared" si="21"/>
        <v>898.50000003898458</v>
      </c>
      <c r="I208">
        <f t="shared" si="22"/>
        <v>14</v>
      </c>
      <c r="J208">
        <f t="shared" si="23"/>
        <v>58</v>
      </c>
      <c r="K208">
        <v>0.85299085217090098</v>
      </c>
      <c r="L208">
        <v>0.125</v>
      </c>
      <c r="M208">
        <f t="shared" si="24"/>
        <v>8</v>
      </c>
      <c r="N208">
        <v>0.23515334281061601</v>
      </c>
    </row>
    <row r="209" spans="1:14">
      <c r="A209" s="4" t="s">
        <v>13</v>
      </c>
      <c r="B209">
        <v>259.15623263888898</v>
      </c>
      <c r="C209">
        <v>2008</v>
      </c>
      <c r="D209">
        <v>9</v>
      </c>
      <c r="E209">
        <f t="shared" si="25"/>
        <v>13498.50000000788</v>
      </c>
      <c r="F209">
        <v>15</v>
      </c>
      <c r="G209">
        <f t="shared" si="20"/>
        <v>3</v>
      </c>
      <c r="H209">
        <f t="shared" si="21"/>
        <v>2698.5000000078799</v>
      </c>
      <c r="I209">
        <f t="shared" si="22"/>
        <v>44</v>
      </c>
      <c r="J209">
        <f t="shared" si="23"/>
        <v>58</v>
      </c>
      <c r="K209">
        <v>0.91272066685424103</v>
      </c>
      <c r="L209">
        <v>0.109375</v>
      </c>
      <c r="M209">
        <f t="shared" si="24"/>
        <v>9.1428571428571423</v>
      </c>
      <c r="N209">
        <v>0.24923346467134699</v>
      </c>
    </row>
    <row r="210" spans="1:14">
      <c r="A210" s="4" t="s">
        <v>13</v>
      </c>
      <c r="B210">
        <v>259.17706597222201</v>
      </c>
      <c r="C210">
        <v>2008</v>
      </c>
      <c r="D210">
        <v>9</v>
      </c>
      <c r="E210">
        <f t="shared" si="25"/>
        <v>15298.499999981686</v>
      </c>
      <c r="F210">
        <v>15</v>
      </c>
      <c r="G210">
        <f t="shared" si="20"/>
        <v>4</v>
      </c>
      <c r="H210">
        <f t="shared" si="21"/>
        <v>898.49999998168641</v>
      </c>
      <c r="I210">
        <f t="shared" si="22"/>
        <v>14</v>
      </c>
      <c r="J210">
        <f t="shared" si="23"/>
        <v>58</v>
      </c>
      <c r="K210">
        <v>0.89724674144608696</v>
      </c>
      <c r="L210">
        <v>0.140625</v>
      </c>
      <c r="M210">
        <f t="shared" si="24"/>
        <v>7.1111111111111107</v>
      </c>
      <c r="N210">
        <v>0.292805299935671</v>
      </c>
    </row>
    <row r="211" spans="1:14">
      <c r="A211" s="4" t="s">
        <v>13</v>
      </c>
      <c r="B211">
        <v>259.19789930555601</v>
      </c>
      <c r="C211">
        <v>2008</v>
      </c>
      <c r="D211">
        <v>9</v>
      </c>
      <c r="E211">
        <f t="shared" si="25"/>
        <v>17098.500000038985</v>
      </c>
      <c r="F211">
        <v>15</v>
      </c>
      <c r="G211">
        <f t="shared" si="20"/>
        <v>4</v>
      </c>
      <c r="H211">
        <f t="shared" si="21"/>
        <v>2698.5000000389846</v>
      </c>
      <c r="I211">
        <f t="shared" si="22"/>
        <v>44</v>
      </c>
      <c r="J211">
        <f t="shared" si="23"/>
        <v>58</v>
      </c>
      <c r="K211">
        <v>0.90296831127103105</v>
      </c>
      <c r="L211">
        <v>0.2109375</v>
      </c>
      <c r="M211">
        <f t="shared" si="24"/>
        <v>4.7407407407407405</v>
      </c>
      <c r="N211">
        <v>0.26295560436187398</v>
      </c>
    </row>
    <row r="212" spans="1:14">
      <c r="A212" s="4" t="s">
        <v>13</v>
      </c>
      <c r="B212">
        <v>259.21873263888898</v>
      </c>
      <c r="C212">
        <v>2008</v>
      </c>
      <c r="D212">
        <v>9</v>
      </c>
      <c r="E212">
        <f t="shared" si="25"/>
        <v>18898.50000000788</v>
      </c>
      <c r="F212">
        <v>15</v>
      </c>
      <c r="G212">
        <f t="shared" si="20"/>
        <v>5</v>
      </c>
      <c r="H212">
        <f t="shared" si="21"/>
        <v>898.50000000787986</v>
      </c>
      <c r="I212">
        <f t="shared" si="22"/>
        <v>14</v>
      </c>
      <c r="J212">
        <f t="shared" si="23"/>
        <v>58</v>
      </c>
      <c r="K212">
        <v>1.13303809724178</v>
      </c>
      <c r="L212">
        <v>0.2109375</v>
      </c>
      <c r="M212">
        <f t="shared" si="24"/>
        <v>4.7407407407407405</v>
      </c>
      <c r="N212">
        <v>0.308467294076197</v>
      </c>
    </row>
    <row r="213" spans="1:14">
      <c r="A213" s="4" t="s">
        <v>13</v>
      </c>
      <c r="B213">
        <v>259.23956597222201</v>
      </c>
      <c r="C213">
        <v>2008</v>
      </c>
      <c r="D213">
        <v>9</v>
      </c>
      <c r="E213">
        <f t="shared" si="25"/>
        <v>20698.499999981686</v>
      </c>
      <c r="F213">
        <v>15</v>
      </c>
      <c r="G213">
        <f t="shared" si="20"/>
        <v>5</v>
      </c>
      <c r="H213">
        <f t="shared" si="21"/>
        <v>2698.4999999816864</v>
      </c>
      <c r="I213">
        <f t="shared" si="22"/>
        <v>44</v>
      </c>
      <c r="J213">
        <f t="shared" si="23"/>
        <v>58</v>
      </c>
      <c r="K213">
        <v>1.12201362895914</v>
      </c>
      <c r="L213">
        <v>0.203125</v>
      </c>
      <c r="M213">
        <f t="shared" si="24"/>
        <v>4.9230769230769234</v>
      </c>
      <c r="N213">
        <v>0.36495694895087599</v>
      </c>
    </row>
    <row r="214" spans="1:14">
      <c r="A214" s="4" t="s">
        <v>13</v>
      </c>
      <c r="B214">
        <v>259.26039930555601</v>
      </c>
      <c r="C214">
        <v>2008</v>
      </c>
      <c r="D214">
        <v>9</v>
      </c>
      <c r="E214">
        <f t="shared" si="25"/>
        <v>22498.500000038985</v>
      </c>
      <c r="F214">
        <v>15</v>
      </c>
      <c r="G214">
        <f t="shared" si="20"/>
        <v>6</v>
      </c>
      <c r="H214">
        <f t="shared" si="21"/>
        <v>898.50000003898458</v>
      </c>
      <c r="I214">
        <f t="shared" si="22"/>
        <v>14</v>
      </c>
      <c r="J214">
        <f t="shared" si="23"/>
        <v>58</v>
      </c>
      <c r="K214">
        <v>1.32387725780115</v>
      </c>
      <c r="L214">
        <v>0.203125</v>
      </c>
      <c r="M214">
        <f t="shared" si="24"/>
        <v>4.9230769230769234</v>
      </c>
      <c r="N214">
        <v>0.35500220039735603</v>
      </c>
    </row>
    <row r="215" spans="1:14">
      <c r="A215" s="4" t="s">
        <v>13</v>
      </c>
      <c r="B215">
        <v>259.28123263888898</v>
      </c>
      <c r="C215">
        <v>2008</v>
      </c>
      <c r="D215">
        <v>9</v>
      </c>
      <c r="E215">
        <f t="shared" si="25"/>
        <v>24298.50000000788</v>
      </c>
      <c r="F215">
        <v>15</v>
      </c>
      <c r="G215">
        <f t="shared" si="20"/>
        <v>6</v>
      </c>
      <c r="H215">
        <f t="shared" si="21"/>
        <v>2698.5000000078799</v>
      </c>
      <c r="I215">
        <f t="shared" si="22"/>
        <v>44</v>
      </c>
      <c r="J215">
        <f t="shared" si="23"/>
        <v>58</v>
      </c>
      <c r="K215">
        <v>1.48755872382545</v>
      </c>
      <c r="L215">
        <v>0.1875</v>
      </c>
      <c r="M215">
        <f t="shared" si="24"/>
        <v>5.333333333333333</v>
      </c>
      <c r="N215">
        <v>0.35041672777977001</v>
      </c>
    </row>
    <row r="216" spans="1:14">
      <c r="A216" s="4" t="s">
        <v>13</v>
      </c>
      <c r="B216">
        <v>259.30206597222201</v>
      </c>
      <c r="C216">
        <v>2008</v>
      </c>
      <c r="D216">
        <v>9</v>
      </c>
      <c r="E216">
        <f t="shared" si="25"/>
        <v>26098.499999981686</v>
      </c>
      <c r="F216">
        <v>15</v>
      </c>
      <c r="G216">
        <f t="shared" si="20"/>
        <v>7</v>
      </c>
      <c r="H216">
        <f t="shared" si="21"/>
        <v>898.49999998168641</v>
      </c>
      <c r="I216">
        <f t="shared" si="22"/>
        <v>14</v>
      </c>
      <c r="J216">
        <f t="shared" si="23"/>
        <v>58</v>
      </c>
      <c r="K216">
        <v>1.6502439553706401</v>
      </c>
      <c r="L216">
        <v>0.171875</v>
      </c>
      <c r="M216">
        <f t="shared" si="24"/>
        <v>5.8181818181818183</v>
      </c>
      <c r="N216">
        <v>0.36872860888640002</v>
      </c>
    </row>
    <row r="217" spans="1:14">
      <c r="A217" s="4" t="s">
        <v>13</v>
      </c>
      <c r="B217">
        <v>259.32289930555601</v>
      </c>
      <c r="C217">
        <v>2008</v>
      </c>
      <c r="D217">
        <v>9</v>
      </c>
      <c r="E217">
        <f t="shared" si="25"/>
        <v>27898.500000038985</v>
      </c>
      <c r="F217">
        <v>15</v>
      </c>
      <c r="G217">
        <f t="shared" si="20"/>
        <v>7</v>
      </c>
      <c r="H217">
        <f t="shared" si="21"/>
        <v>2698.5000000389846</v>
      </c>
      <c r="I217">
        <f t="shared" si="22"/>
        <v>44</v>
      </c>
      <c r="J217">
        <f t="shared" si="23"/>
        <v>58</v>
      </c>
      <c r="K217">
        <v>1.5840208544058301</v>
      </c>
      <c r="L217">
        <v>0.1796875</v>
      </c>
      <c r="M217">
        <f t="shared" si="24"/>
        <v>5.5652173913043477</v>
      </c>
      <c r="N217">
        <v>0.34987811283560299</v>
      </c>
    </row>
    <row r="218" spans="1:14">
      <c r="A218" s="4" t="s">
        <v>13</v>
      </c>
      <c r="B218">
        <v>259.34373263888898</v>
      </c>
      <c r="C218">
        <v>2008</v>
      </c>
      <c r="D218">
        <v>9</v>
      </c>
      <c r="E218">
        <f t="shared" si="25"/>
        <v>29698.50000000788</v>
      </c>
      <c r="F218">
        <v>15</v>
      </c>
      <c r="G218">
        <f t="shared" si="20"/>
        <v>8</v>
      </c>
      <c r="H218">
        <f t="shared" si="21"/>
        <v>898.50000000787986</v>
      </c>
      <c r="I218">
        <f t="shared" si="22"/>
        <v>14</v>
      </c>
      <c r="J218">
        <f t="shared" si="23"/>
        <v>58</v>
      </c>
      <c r="K218">
        <v>1.46971165306845</v>
      </c>
      <c r="L218">
        <v>0.171875</v>
      </c>
      <c r="M218">
        <f t="shared" si="24"/>
        <v>5.8181818181818183</v>
      </c>
      <c r="N218">
        <v>0.29862364478228498</v>
      </c>
    </row>
    <row r="219" spans="1:14">
      <c r="A219" s="4" t="s">
        <v>13</v>
      </c>
      <c r="B219">
        <v>259.36456597222201</v>
      </c>
      <c r="C219">
        <v>2008</v>
      </c>
      <c r="D219">
        <v>9</v>
      </c>
      <c r="E219">
        <f t="shared" si="25"/>
        <v>31498.499999981686</v>
      </c>
      <c r="F219">
        <v>15</v>
      </c>
      <c r="G219">
        <f t="shared" si="20"/>
        <v>8</v>
      </c>
      <c r="H219">
        <f t="shared" si="21"/>
        <v>2698.4999999816864</v>
      </c>
      <c r="I219">
        <f t="shared" si="22"/>
        <v>44</v>
      </c>
      <c r="J219">
        <f t="shared" si="23"/>
        <v>58</v>
      </c>
      <c r="K219">
        <v>1.4903548121885799</v>
      </c>
      <c r="L219">
        <v>0.171875</v>
      </c>
      <c r="M219">
        <f t="shared" si="24"/>
        <v>5.8181818181818183</v>
      </c>
      <c r="N219">
        <v>0.31321460433869103</v>
      </c>
    </row>
    <row r="220" spans="1:14">
      <c r="A220" s="4" t="s">
        <v>13</v>
      </c>
      <c r="B220">
        <v>259.38539930555601</v>
      </c>
      <c r="C220">
        <v>2008</v>
      </c>
      <c r="D220">
        <v>9</v>
      </c>
      <c r="E220">
        <f t="shared" si="25"/>
        <v>33298.500000038985</v>
      </c>
      <c r="F220">
        <v>15</v>
      </c>
      <c r="G220">
        <f t="shared" si="20"/>
        <v>9</v>
      </c>
      <c r="H220">
        <f t="shared" si="21"/>
        <v>898.50000003898458</v>
      </c>
      <c r="I220">
        <f t="shared" si="22"/>
        <v>14</v>
      </c>
      <c r="J220">
        <f t="shared" si="23"/>
        <v>58</v>
      </c>
      <c r="K220">
        <v>1.66042428655756</v>
      </c>
      <c r="L220">
        <v>0.1796875</v>
      </c>
      <c r="M220">
        <f t="shared" si="24"/>
        <v>5.5652173913043477</v>
      </c>
      <c r="N220">
        <v>0.37758536322701802</v>
      </c>
    </row>
    <row r="221" spans="1:14">
      <c r="A221" s="4" t="s">
        <v>13</v>
      </c>
      <c r="B221">
        <v>259.40623263888898</v>
      </c>
      <c r="C221">
        <v>2008</v>
      </c>
      <c r="D221">
        <v>9</v>
      </c>
      <c r="E221">
        <f t="shared" si="25"/>
        <v>35098.50000000788</v>
      </c>
      <c r="F221">
        <v>15</v>
      </c>
      <c r="G221">
        <f t="shared" si="20"/>
        <v>9</v>
      </c>
      <c r="H221">
        <f t="shared" si="21"/>
        <v>2698.5000000078799</v>
      </c>
      <c r="I221">
        <f t="shared" si="22"/>
        <v>44</v>
      </c>
      <c r="J221">
        <f t="shared" si="23"/>
        <v>58</v>
      </c>
      <c r="K221">
        <v>1.6232061444602299</v>
      </c>
      <c r="L221">
        <v>0.1875</v>
      </c>
      <c r="M221">
        <f t="shared" si="24"/>
        <v>5.333333333333333</v>
      </c>
      <c r="N221">
        <v>0.39331848771705902</v>
      </c>
    </row>
    <row r="222" spans="1:14">
      <c r="A222" s="4" t="s">
        <v>13</v>
      </c>
      <c r="B222">
        <v>259.42706597222201</v>
      </c>
      <c r="C222">
        <v>2008</v>
      </c>
      <c r="D222">
        <v>9</v>
      </c>
      <c r="E222">
        <f t="shared" si="25"/>
        <v>36898.499999981686</v>
      </c>
      <c r="F222">
        <v>15</v>
      </c>
      <c r="G222">
        <f t="shared" si="20"/>
        <v>10</v>
      </c>
      <c r="H222">
        <f t="shared" si="21"/>
        <v>898.49999998168641</v>
      </c>
      <c r="I222">
        <f t="shared" si="22"/>
        <v>14</v>
      </c>
      <c r="J222">
        <f t="shared" si="23"/>
        <v>58</v>
      </c>
      <c r="K222">
        <v>1.64302483175255</v>
      </c>
      <c r="L222">
        <v>0.1640625</v>
      </c>
      <c r="M222">
        <f t="shared" si="24"/>
        <v>6.0952380952380949</v>
      </c>
      <c r="N222">
        <v>0.35997089575549901</v>
      </c>
    </row>
    <row r="223" spans="1:14">
      <c r="A223" s="4" t="s">
        <v>13</v>
      </c>
      <c r="B223">
        <v>259.44789930555601</v>
      </c>
      <c r="C223">
        <v>2008</v>
      </c>
      <c r="D223">
        <v>9</v>
      </c>
      <c r="E223">
        <f t="shared" si="25"/>
        <v>38698.500000038985</v>
      </c>
      <c r="F223">
        <v>15</v>
      </c>
      <c r="G223">
        <f t="shared" si="20"/>
        <v>10</v>
      </c>
      <c r="H223">
        <f t="shared" si="21"/>
        <v>2698.5000000389846</v>
      </c>
      <c r="I223">
        <f t="shared" si="22"/>
        <v>44</v>
      </c>
      <c r="J223">
        <f t="shared" si="23"/>
        <v>58</v>
      </c>
      <c r="K223">
        <v>1.6573901054221001</v>
      </c>
      <c r="L223">
        <v>0.171875</v>
      </c>
      <c r="M223">
        <f t="shared" si="24"/>
        <v>5.8181818181818183</v>
      </c>
      <c r="N223">
        <v>0.335187636095231</v>
      </c>
    </row>
    <row r="224" spans="1:14">
      <c r="A224" s="4" t="s">
        <v>13</v>
      </c>
      <c r="B224">
        <v>259.46873263888898</v>
      </c>
      <c r="C224">
        <v>2008</v>
      </c>
      <c r="D224">
        <v>9</v>
      </c>
      <c r="E224">
        <f t="shared" si="25"/>
        <v>40498.50000000788</v>
      </c>
      <c r="F224">
        <v>15</v>
      </c>
      <c r="G224">
        <f t="shared" si="20"/>
        <v>11</v>
      </c>
      <c r="H224">
        <f t="shared" si="21"/>
        <v>898.50000000787986</v>
      </c>
      <c r="I224">
        <f t="shared" si="22"/>
        <v>14</v>
      </c>
      <c r="J224">
        <f t="shared" si="23"/>
        <v>58</v>
      </c>
      <c r="K224">
        <v>1.7607920224098299</v>
      </c>
      <c r="L224">
        <v>0.1171875</v>
      </c>
      <c r="M224">
        <f t="shared" si="24"/>
        <v>8.5333333333333332</v>
      </c>
      <c r="N224">
        <v>0.25869048865920302</v>
      </c>
    </row>
    <row r="225" spans="1:14">
      <c r="A225" s="4" t="s">
        <v>13</v>
      </c>
      <c r="B225">
        <v>259.48956597222201</v>
      </c>
      <c r="C225">
        <v>2008</v>
      </c>
      <c r="D225">
        <v>9</v>
      </c>
      <c r="E225">
        <f t="shared" si="25"/>
        <v>42298.499999981686</v>
      </c>
      <c r="F225">
        <v>15</v>
      </c>
      <c r="G225">
        <f t="shared" si="20"/>
        <v>11</v>
      </c>
      <c r="H225">
        <f t="shared" si="21"/>
        <v>2698.4999999816864</v>
      </c>
      <c r="I225">
        <f t="shared" si="22"/>
        <v>44</v>
      </c>
      <c r="J225">
        <f t="shared" si="23"/>
        <v>58</v>
      </c>
      <c r="K225">
        <v>1.8048928989919899</v>
      </c>
      <c r="L225">
        <v>0.171875</v>
      </c>
      <c r="M225">
        <f t="shared" si="24"/>
        <v>5.8181818181818183</v>
      </c>
      <c r="N225">
        <v>0.217788719772123</v>
      </c>
    </row>
    <row r="226" spans="1:14">
      <c r="A226" s="4" t="s">
        <v>13</v>
      </c>
      <c r="B226">
        <v>259.51039930555601</v>
      </c>
      <c r="C226">
        <v>2008</v>
      </c>
      <c r="D226">
        <v>9</v>
      </c>
      <c r="E226">
        <f t="shared" si="25"/>
        <v>44098.500000038985</v>
      </c>
      <c r="F226">
        <v>15</v>
      </c>
      <c r="G226">
        <f t="shared" si="20"/>
        <v>12</v>
      </c>
      <c r="H226">
        <f t="shared" si="21"/>
        <v>898.50000003898458</v>
      </c>
      <c r="I226">
        <f t="shared" si="22"/>
        <v>14</v>
      </c>
      <c r="J226">
        <f t="shared" si="23"/>
        <v>58</v>
      </c>
      <c r="K226">
        <v>1.7491034070915299</v>
      </c>
      <c r="L226">
        <v>0.125</v>
      </c>
      <c r="M226">
        <f t="shared" si="24"/>
        <v>8</v>
      </c>
      <c r="N226">
        <v>0.23645064321191001</v>
      </c>
    </row>
    <row r="227" spans="1:14">
      <c r="A227" s="4" t="s">
        <v>13</v>
      </c>
      <c r="B227">
        <v>259.53123263888898</v>
      </c>
      <c r="C227">
        <v>2008</v>
      </c>
      <c r="D227">
        <v>9</v>
      </c>
      <c r="E227">
        <f t="shared" si="25"/>
        <v>45898.50000000788</v>
      </c>
      <c r="F227">
        <v>15</v>
      </c>
      <c r="G227">
        <f t="shared" si="20"/>
        <v>12</v>
      </c>
      <c r="H227">
        <f t="shared" si="21"/>
        <v>2698.5000000078799</v>
      </c>
      <c r="I227">
        <f t="shared" si="22"/>
        <v>44</v>
      </c>
      <c r="J227">
        <f t="shared" si="23"/>
        <v>58</v>
      </c>
      <c r="K227">
        <v>1.7994498448185099</v>
      </c>
      <c r="L227">
        <v>0.1640625</v>
      </c>
      <c r="M227">
        <f t="shared" si="24"/>
        <v>6.0952380952380949</v>
      </c>
      <c r="N227">
        <v>0.192448846345043</v>
      </c>
    </row>
    <row r="228" spans="1:14">
      <c r="A228" s="4" t="s">
        <v>13</v>
      </c>
      <c r="B228">
        <v>259.55206597222201</v>
      </c>
      <c r="C228">
        <v>2008</v>
      </c>
      <c r="D228">
        <v>9</v>
      </c>
      <c r="E228">
        <f t="shared" si="25"/>
        <v>47698.499999981686</v>
      </c>
      <c r="F228">
        <v>15</v>
      </c>
      <c r="G228">
        <f t="shared" si="20"/>
        <v>13</v>
      </c>
      <c r="H228">
        <f t="shared" si="21"/>
        <v>898.49999998168641</v>
      </c>
      <c r="I228">
        <f t="shared" si="22"/>
        <v>14</v>
      </c>
      <c r="J228">
        <f t="shared" si="23"/>
        <v>58</v>
      </c>
      <c r="K228">
        <v>1.8148310250069299</v>
      </c>
      <c r="L228">
        <v>0.1640625</v>
      </c>
      <c r="M228">
        <f t="shared" si="24"/>
        <v>6.0952380952380949</v>
      </c>
      <c r="N228">
        <v>0.203980823726234</v>
      </c>
    </row>
    <row r="229" spans="1:14">
      <c r="A229" s="4" t="s">
        <v>13</v>
      </c>
      <c r="B229">
        <v>259.57289930555601</v>
      </c>
      <c r="C229">
        <v>2008</v>
      </c>
      <c r="D229">
        <v>9</v>
      </c>
      <c r="E229">
        <f t="shared" si="25"/>
        <v>49498.500000038985</v>
      </c>
      <c r="F229">
        <v>15</v>
      </c>
      <c r="G229">
        <f t="shared" si="20"/>
        <v>13</v>
      </c>
      <c r="H229">
        <f t="shared" si="21"/>
        <v>2698.5000000389846</v>
      </c>
      <c r="I229">
        <f t="shared" si="22"/>
        <v>44</v>
      </c>
      <c r="J229">
        <f t="shared" si="23"/>
        <v>58</v>
      </c>
      <c r="K229">
        <v>1.8933368930094301</v>
      </c>
      <c r="L229">
        <v>0.171875</v>
      </c>
      <c r="M229">
        <f t="shared" si="24"/>
        <v>5.8181818181818183</v>
      </c>
      <c r="N229">
        <v>0.24201325255487799</v>
      </c>
    </row>
    <row r="230" spans="1:14">
      <c r="A230" s="4" t="s">
        <v>13</v>
      </c>
      <c r="B230">
        <v>259.59373263888898</v>
      </c>
      <c r="C230">
        <v>2008</v>
      </c>
      <c r="D230">
        <v>9</v>
      </c>
      <c r="E230">
        <f t="shared" si="25"/>
        <v>51298.50000000788</v>
      </c>
      <c r="F230">
        <v>15</v>
      </c>
      <c r="G230">
        <f t="shared" si="20"/>
        <v>14</v>
      </c>
      <c r="H230">
        <f t="shared" si="21"/>
        <v>898.50000000787986</v>
      </c>
      <c r="I230">
        <f t="shared" si="22"/>
        <v>14</v>
      </c>
      <c r="J230">
        <f t="shared" si="23"/>
        <v>58</v>
      </c>
      <c r="K230">
        <v>1.78502344736358</v>
      </c>
      <c r="L230">
        <v>0.15625</v>
      </c>
      <c r="M230">
        <f t="shared" si="24"/>
        <v>6.4</v>
      </c>
      <c r="N230">
        <v>0.24857927329889201</v>
      </c>
    </row>
    <row r="231" spans="1:14">
      <c r="A231" s="4" t="s">
        <v>13</v>
      </c>
      <c r="B231">
        <v>259.61456597222201</v>
      </c>
      <c r="C231">
        <v>2008</v>
      </c>
      <c r="D231">
        <v>9</v>
      </c>
      <c r="E231">
        <f t="shared" si="25"/>
        <v>53098.499999981686</v>
      </c>
      <c r="F231">
        <v>15</v>
      </c>
      <c r="G231">
        <f t="shared" si="20"/>
        <v>14</v>
      </c>
      <c r="H231">
        <f t="shared" si="21"/>
        <v>2698.4999999816864</v>
      </c>
      <c r="I231">
        <f t="shared" si="22"/>
        <v>44</v>
      </c>
      <c r="J231">
        <f t="shared" si="23"/>
        <v>58</v>
      </c>
      <c r="K231">
        <v>1.7428152967341599</v>
      </c>
      <c r="L231">
        <v>0.1875</v>
      </c>
      <c r="M231">
        <f t="shared" si="24"/>
        <v>5.333333333333333</v>
      </c>
      <c r="N231">
        <v>0.233777521811037</v>
      </c>
    </row>
    <row r="232" spans="1:14">
      <c r="A232" s="4" t="s">
        <v>13</v>
      </c>
      <c r="B232">
        <v>259.63539930555601</v>
      </c>
      <c r="C232">
        <v>2008</v>
      </c>
      <c r="D232">
        <v>9</v>
      </c>
      <c r="E232">
        <f t="shared" si="25"/>
        <v>54898.500000038985</v>
      </c>
      <c r="F232">
        <v>15</v>
      </c>
      <c r="G232">
        <f t="shared" si="20"/>
        <v>15</v>
      </c>
      <c r="H232">
        <f t="shared" si="21"/>
        <v>898.50000003898458</v>
      </c>
      <c r="I232">
        <f t="shared" si="22"/>
        <v>14</v>
      </c>
      <c r="J232">
        <f t="shared" si="23"/>
        <v>58</v>
      </c>
      <c r="K232">
        <v>1.7642027761841299</v>
      </c>
      <c r="L232">
        <v>0.140625</v>
      </c>
      <c r="M232">
        <f t="shared" si="24"/>
        <v>7.1111111111111107</v>
      </c>
      <c r="N232">
        <v>0.26169578360018297</v>
      </c>
    </row>
    <row r="233" spans="1:14">
      <c r="A233" s="4" t="s">
        <v>13</v>
      </c>
      <c r="B233">
        <v>259.65623263888898</v>
      </c>
      <c r="C233">
        <v>2008</v>
      </c>
      <c r="D233">
        <v>9</v>
      </c>
      <c r="E233">
        <f t="shared" si="25"/>
        <v>56698.50000000788</v>
      </c>
      <c r="F233">
        <v>15</v>
      </c>
      <c r="G233">
        <f t="shared" si="20"/>
        <v>15</v>
      </c>
      <c r="H233">
        <f t="shared" si="21"/>
        <v>2698.5000000078799</v>
      </c>
      <c r="I233">
        <f t="shared" si="22"/>
        <v>44</v>
      </c>
      <c r="J233">
        <f t="shared" si="23"/>
        <v>58</v>
      </c>
      <c r="K233">
        <v>1.8389688092222001</v>
      </c>
      <c r="L233">
        <v>0.1328125</v>
      </c>
      <c r="M233">
        <f t="shared" si="24"/>
        <v>7.5294117647058822</v>
      </c>
      <c r="N233">
        <v>0.31712784375809899</v>
      </c>
    </row>
    <row r="234" spans="1:14">
      <c r="A234" s="4" t="s">
        <v>13</v>
      </c>
      <c r="B234">
        <v>259.67706597222201</v>
      </c>
      <c r="C234">
        <v>2008</v>
      </c>
      <c r="D234">
        <v>9</v>
      </c>
      <c r="E234">
        <f t="shared" si="25"/>
        <v>58498.499999981686</v>
      </c>
      <c r="F234">
        <v>15</v>
      </c>
      <c r="G234">
        <f t="shared" si="20"/>
        <v>16</v>
      </c>
      <c r="H234">
        <f t="shared" si="21"/>
        <v>898.49999998168641</v>
      </c>
      <c r="I234">
        <f t="shared" si="22"/>
        <v>14</v>
      </c>
      <c r="J234">
        <f t="shared" si="23"/>
        <v>58</v>
      </c>
      <c r="K234">
        <v>1.7409599114396299</v>
      </c>
      <c r="L234">
        <v>0.1484375</v>
      </c>
      <c r="M234">
        <f t="shared" si="24"/>
        <v>6.7368421052631575</v>
      </c>
      <c r="N234">
        <v>0.29690526964825298</v>
      </c>
    </row>
    <row r="235" spans="1:14">
      <c r="A235" s="4" t="s">
        <v>13</v>
      </c>
      <c r="B235">
        <v>259.69789930555601</v>
      </c>
      <c r="C235">
        <v>2008</v>
      </c>
      <c r="D235">
        <v>9</v>
      </c>
      <c r="E235">
        <f t="shared" si="25"/>
        <v>60298.500000038985</v>
      </c>
      <c r="F235">
        <v>15</v>
      </c>
      <c r="G235">
        <f t="shared" si="20"/>
        <v>16</v>
      </c>
      <c r="H235">
        <f t="shared" si="21"/>
        <v>2698.5000000389846</v>
      </c>
      <c r="I235">
        <f t="shared" si="22"/>
        <v>44</v>
      </c>
      <c r="J235">
        <f t="shared" si="23"/>
        <v>58</v>
      </c>
      <c r="K235">
        <v>1.50454583939641</v>
      </c>
      <c r="L235">
        <v>0.1171875</v>
      </c>
      <c r="M235">
        <f t="shared" si="24"/>
        <v>8.5333333333333332</v>
      </c>
      <c r="N235">
        <v>0.32368197983375602</v>
      </c>
    </row>
    <row r="236" spans="1:14">
      <c r="A236" s="4" t="s">
        <v>13</v>
      </c>
      <c r="B236">
        <v>259.71873263888898</v>
      </c>
      <c r="C236">
        <v>2008</v>
      </c>
      <c r="D236">
        <v>9</v>
      </c>
      <c r="E236">
        <f t="shared" si="25"/>
        <v>62098.50000000788</v>
      </c>
      <c r="F236">
        <v>15</v>
      </c>
      <c r="G236">
        <f t="shared" si="20"/>
        <v>17</v>
      </c>
      <c r="H236">
        <f t="shared" si="21"/>
        <v>898.50000000787986</v>
      </c>
      <c r="I236">
        <f t="shared" si="22"/>
        <v>14</v>
      </c>
      <c r="J236">
        <f t="shared" si="23"/>
        <v>58</v>
      </c>
      <c r="K236">
        <v>1.5448484746912701</v>
      </c>
      <c r="L236">
        <v>0.203125</v>
      </c>
      <c r="M236">
        <f t="shared" si="24"/>
        <v>4.9230769230769234</v>
      </c>
      <c r="N236">
        <v>0.372582439171048</v>
      </c>
    </row>
    <row r="237" spans="1:14">
      <c r="A237" s="4" t="s">
        <v>13</v>
      </c>
      <c r="B237">
        <v>259.73956597222201</v>
      </c>
      <c r="C237">
        <v>2008</v>
      </c>
      <c r="D237">
        <v>9</v>
      </c>
      <c r="E237">
        <f t="shared" si="25"/>
        <v>63898.499999981686</v>
      </c>
      <c r="F237">
        <v>15</v>
      </c>
      <c r="G237">
        <f t="shared" si="20"/>
        <v>17</v>
      </c>
      <c r="H237">
        <f t="shared" si="21"/>
        <v>2698.4999999816864</v>
      </c>
      <c r="I237">
        <f t="shared" si="22"/>
        <v>44</v>
      </c>
      <c r="J237">
        <f t="shared" si="23"/>
        <v>58</v>
      </c>
      <c r="K237">
        <v>1.6529579169250599</v>
      </c>
      <c r="L237">
        <v>0.1171875</v>
      </c>
      <c r="M237">
        <f t="shared" si="24"/>
        <v>8.5333333333333332</v>
      </c>
      <c r="N237">
        <v>0.394252254610231</v>
      </c>
    </row>
    <row r="238" spans="1:14">
      <c r="A238" s="4" t="s">
        <v>13</v>
      </c>
      <c r="B238">
        <v>259.76039930555601</v>
      </c>
      <c r="C238">
        <v>2008</v>
      </c>
      <c r="D238">
        <v>9</v>
      </c>
      <c r="E238">
        <f t="shared" si="25"/>
        <v>65698.500000038985</v>
      </c>
      <c r="F238">
        <v>15</v>
      </c>
      <c r="G238">
        <f t="shared" si="20"/>
        <v>18</v>
      </c>
      <c r="H238">
        <f t="shared" si="21"/>
        <v>898.50000003898458</v>
      </c>
      <c r="I238">
        <f t="shared" si="22"/>
        <v>14</v>
      </c>
      <c r="J238">
        <f t="shared" si="23"/>
        <v>58</v>
      </c>
      <c r="K238">
        <v>1.62676355000828</v>
      </c>
      <c r="L238">
        <v>0.125</v>
      </c>
      <c r="M238">
        <f t="shared" si="24"/>
        <v>8</v>
      </c>
      <c r="N238">
        <v>0.39479868602527002</v>
      </c>
    </row>
    <row r="239" spans="1:14">
      <c r="A239" s="4" t="s">
        <v>13</v>
      </c>
      <c r="B239">
        <v>259.78123263888898</v>
      </c>
      <c r="C239">
        <v>2008</v>
      </c>
      <c r="D239">
        <v>9</v>
      </c>
      <c r="E239">
        <f t="shared" si="25"/>
        <v>67498.500000007887</v>
      </c>
      <c r="F239">
        <v>15</v>
      </c>
      <c r="G239">
        <f t="shared" si="20"/>
        <v>18</v>
      </c>
      <c r="H239">
        <f t="shared" si="21"/>
        <v>2698.5000000078871</v>
      </c>
      <c r="I239">
        <f t="shared" si="22"/>
        <v>44</v>
      </c>
      <c r="J239">
        <f t="shared" si="23"/>
        <v>58</v>
      </c>
      <c r="K239">
        <v>1.4014293373526301</v>
      </c>
      <c r="L239">
        <v>0.1328125</v>
      </c>
      <c r="M239">
        <f t="shared" si="24"/>
        <v>7.5294117647058822</v>
      </c>
      <c r="N239">
        <v>0.47250170819821802</v>
      </c>
    </row>
    <row r="240" spans="1:14">
      <c r="A240" s="4" t="s">
        <v>13</v>
      </c>
      <c r="B240">
        <v>259.80206597222201</v>
      </c>
      <c r="C240">
        <v>2008</v>
      </c>
      <c r="D240">
        <v>9</v>
      </c>
      <c r="E240">
        <f t="shared" si="25"/>
        <v>69298.499999981694</v>
      </c>
      <c r="F240">
        <v>15</v>
      </c>
      <c r="G240">
        <f t="shared" si="20"/>
        <v>19</v>
      </c>
      <c r="H240">
        <f t="shared" si="21"/>
        <v>898.49999998169369</v>
      </c>
      <c r="I240">
        <f t="shared" si="22"/>
        <v>14</v>
      </c>
      <c r="J240">
        <f t="shared" si="23"/>
        <v>58</v>
      </c>
      <c r="K240">
        <v>1.47423779625686</v>
      </c>
      <c r="L240">
        <v>0.125</v>
      </c>
      <c r="M240">
        <f t="shared" si="24"/>
        <v>8</v>
      </c>
      <c r="N240">
        <v>0.54363528554636698</v>
      </c>
    </row>
    <row r="241" spans="1:14">
      <c r="A241" s="4" t="s">
        <v>13</v>
      </c>
      <c r="B241">
        <v>259.82289930555601</v>
      </c>
      <c r="C241">
        <v>2008</v>
      </c>
      <c r="D241">
        <v>9</v>
      </c>
      <c r="E241">
        <f t="shared" si="25"/>
        <v>71098.500000038985</v>
      </c>
      <c r="F241">
        <v>15</v>
      </c>
      <c r="G241">
        <f t="shared" si="20"/>
        <v>19</v>
      </c>
      <c r="H241">
        <f t="shared" si="21"/>
        <v>2698.5000000389846</v>
      </c>
      <c r="I241">
        <f t="shared" si="22"/>
        <v>44</v>
      </c>
      <c r="J241">
        <f t="shared" si="23"/>
        <v>58</v>
      </c>
      <c r="K241">
        <v>1.4563684675203501</v>
      </c>
      <c r="L241">
        <v>0.1640625</v>
      </c>
      <c r="M241">
        <f t="shared" si="24"/>
        <v>6.0952380952380949</v>
      </c>
      <c r="N241">
        <v>0.5305257496211</v>
      </c>
    </row>
    <row r="242" spans="1:14">
      <c r="A242" s="4" t="s">
        <v>13</v>
      </c>
      <c r="B242">
        <v>259.84373263888898</v>
      </c>
      <c r="C242">
        <v>2008</v>
      </c>
      <c r="D242">
        <v>9</v>
      </c>
      <c r="E242">
        <f t="shared" si="25"/>
        <v>72898.500000007887</v>
      </c>
      <c r="F242">
        <v>15</v>
      </c>
      <c r="G242">
        <f t="shared" si="20"/>
        <v>20</v>
      </c>
      <c r="H242">
        <f t="shared" si="21"/>
        <v>898.50000000788714</v>
      </c>
      <c r="I242">
        <f t="shared" si="22"/>
        <v>14</v>
      </c>
      <c r="J242">
        <f t="shared" si="23"/>
        <v>58</v>
      </c>
      <c r="K242">
        <v>1.24653343432421</v>
      </c>
      <c r="L242">
        <v>0.171875</v>
      </c>
      <c r="M242">
        <f t="shared" si="24"/>
        <v>5.8181818181818183</v>
      </c>
      <c r="N242">
        <v>0.51808141890861303</v>
      </c>
    </row>
    <row r="243" spans="1:14">
      <c r="A243" s="4" t="s">
        <v>13</v>
      </c>
      <c r="B243">
        <v>259.86456597222201</v>
      </c>
      <c r="C243">
        <v>2008</v>
      </c>
      <c r="D243">
        <v>9</v>
      </c>
      <c r="E243">
        <f t="shared" si="25"/>
        <v>74698.499999981694</v>
      </c>
      <c r="F243">
        <v>15</v>
      </c>
      <c r="G243">
        <f t="shared" si="20"/>
        <v>20</v>
      </c>
      <c r="H243">
        <f t="shared" si="21"/>
        <v>2698.4999999816937</v>
      </c>
      <c r="I243">
        <f t="shared" si="22"/>
        <v>44</v>
      </c>
      <c r="J243">
        <f t="shared" si="23"/>
        <v>58</v>
      </c>
      <c r="K243">
        <v>1.3391319435132301</v>
      </c>
      <c r="L243">
        <v>0.140625</v>
      </c>
      <c r="M243">
        <f t="shared" si="24"/>
        <v>7.1111111111111107</v>
      </c>
      <c r="N243">
        <v>0.53742688836946895</v>
      </c>
    </row>
    <row r="244" spans="1:14">
      <c r="A244" s="4" t="s">
        <v>13</v>
      </c>
      <c r="B244">
        <v>259.88539930555601</v>
      </c>
      <c r="C244">
        <v>2008</v>
      </c>
      <c r="D244">
        <v>9</v>
      </c>
      <c r="E244">
        <f t="shared" si="25"/>
        <v>76498.500000038985</v>
      </c>
      <c r="F244">
        <v>15</v>
      </c>
      <c r="G244">
        <f t="shared" si="20"/>
        <v>21</v>
      </c>
      <c r="H244">
        <f t="shared" si="21"/>
        <v>898.50000003898458</v>
      </c>
      <c r="I244">
        <f t="shared" si="22"/>
        <v>14</v>
      </c>
      <c r="J244">
        <f t="shared" si="23"/>
        <v>58</v>
      </c>
      <c r="K244">
        <v>1.18907463124672</v>
      </c>
      <c r="L244">
        <v>0.1796875</v>
      </c>
      <c r="M244">
        <f t="shared" si="24"/>
        <v>5.5652173913043477</v>
      </c>
      <c r="N244">
        <v>0.52640555480567197</v>
      </c>
    </row>
    <row r="245" spans="1:14">
      <c r="A245" s="4" t="s">
        <v>13</v>
      </c>
      <c r="B245">
        <v>259.90623263888898</v>
      </c>
      <c r="C245">
        <v>2008</v>
      </c>
      <c r="D245">
        <v>9</v>
      </c>
      <c r="E245">
        <f t="shared" si="25"/>
        <v>78298.500000007887</v>
      </c>
      <c r="F245">
        <v>15</v>
      </c>
      <c r="G245">
        <f t="shared" si="20"/>
        <v>21</v>
      </c>
      <c r="H245">
        <f t="shared" si="21"/>
        <v>2698.5000000078871</v>
      </c>
      <c r="I245">
        <f t="shared" si="22"/>
        <v>44</v>
      </c>
      <c r="J245">
        <f t="shared" si="23"/>
        <v>58</v>
      </c>
      <c r="K245">
        <v>1.1841660322930501</v>
      </c>
      <c r="L245">
        <v>0.171875</v>
      </c>
      <c r="M245">
        <f t="shared" si="24"/>
        <v>5.8181818181818183</v>
      </c>
      <c r="N245">
        <v>0.521309502881808</v>
      </c>
    </row>
    <row r="246" spans="1:14">
      <c r="A246" s="4" t="s">
        <v>13</v>
      </c>
      <c r="B246">
        <v>259.92706597222201</v>
      </c>
      <c r="C246">
        <v>2008</v>
      </c>
      <c r="D246">
        <v>9</v>
      </c>
      <c r="E246">
        <f t="shared" si="25"/>
        <v>80098.499999981694</v>
      </c>
      <c r="F246">
        <v>15</v>
      </c>
      <c r="G246">
        <f t="shared" si="20"/>
        <v>22</v>
      </c>
      <c r="H246">
        <f t="shared" si="21"/>
        <v>898.49999998169369</v>
      </c>
      <c r="I246">
        <f t="shared" si="22"/>
        <v>14</v>
      </c>
      <c r="J246">
        <f t="shared" si="23"/>
        <v>58</v>
      </c>
      <c r="K246">
        <v>1.1216416708144701</v>
      </c>
      <c r="L246">
        <v>0.1328125</v>
      </c>
      <c r="M246">
        <f t="shared" si="24"/>
        <v>7.5294117647058822</v>
      </c>
      <c r="N246">
        <v>0.50568541560649105</v>
      </c>
    </row>
    <row r="247" spans="1:14">
      <c r="A247" s="4" t="s">
        <v>13</v>
      </c>
      <c r="B247">
        <v>259.94789930555601</v>
      </c>
      <c r="C247">
        <v>2008</v>
      </c>
      <c r="D247">
        <v>9</v>
      </c>
      <c r="E247">
        <f t="shared" si="25"/>
        <v>81898.500000038985</v>
      </c>
      <c r="F247">
        <v>15</v>
      </c>
      <c r="G247">
        <f t="shared" si="20"/>
        <v>22</v>
      </c>
      <c r="H247">
        <f t="shared" si="21"/>
        <v>2698.5000000389846</v>
      </c>
      <c r="I247">
        <f t="shared" si="22"/>
        <v>44</v>
      </c>
      <c r="J247">
        <f t="shared" si="23"/>
        <v>58</v>
      </c>
      <c r="K247">
        <v>1.0702392335676401</v>
      </c>
      <c r="L247">
        <v>0.140625</v>
      </c>
      <c r="M247">
        <f t="shared" si="24"/>
        <v>7.1111111111111107</v>
      </c>
      <c r="N247">
        <v>0.42385269595625102</v>
      </c>
    </row>
    <row r="248" spans="1:14">
      <c r="A248" s="4" t="s">
        <v>13</v>
      </c>
      <c r="B248">
        <v>259.96873263888898</v>
      </c>
      <c r="C248">
        <v>2008</v>
      </c>
      <c r="D248">
        <v>9</v>
      </c>
      <c r="E248">
        <f t="shared" si="25"/>
        <v>83698.500000007887</v>
      </c>
      <c r="F248">
        <v>15</v>
      </c>
      <c r="G248">
        <f t="shared" si="20"/>
        <v>23</v>
      </c>
      <c r="H248">
        <f t="shared" si="21"/>
        <v>898.50000000788714</v>
      </c>
      <c r="I248">
        <f t="shared" si="22"/>
        <v>14</v>
      </c>
      <c r="J248">
        <f t="shared" si="23"/>
        <v>58</v>
      </c>
      <c r="K248">
        <v>0.94298213402841502</v>
      </c>
      <c r="L248">
        <v>0.1328125</v>
      </c>
      <c r="M248">
        <f t="shared" si="24"/>
        <v>7.5294117647058822</v>
      </c>
      <c r="N248">
        <v>0.42435965984111801</v>
      </c>
    </row>
    <row r="249" spans="1:14">
      <c r="A249" s="4" t="s">
        <v>13</v>
      </c>
      <c r="B249">
        <v>259.98956597222201</v>
      </c>
      <c r="C249">
        <v>2008</v>
      </c>
      <c r="D249">
        <v>9</v>
      </c>
      <c r="E249">
        <f t="shared" si="25"/>
        <v>85498.499999981694</v>
      </c>
      <c r="F249">
        <v>15</v>
      </c>
      <c r="G249">
        <f t="shared" si="20"/>
        <v>23</v>
      </c>
      <c r="H249">
        <f t="shared" si="21"/>
        <v>2698.4999999816937</v>
      </c>
      <c r="I249">
        <f t="shared" si="22"/>
        <v>44</v>
      </c>
      <c r="J249">
        <f t="shared" si="23"/>
        <v>58</v>
      </c>
      <c r="K249">
        <v>0.87073066588560499</v>
      </c>
      <c r="L249">
        <v>0.1875</v>
      </c>
      <c r="M249">
        <f t="shared" si="24"/>
        <v>5.333333333333333</v>
      </c>
      <c r="N249">
        <v>0.428672669239065</v>
      </c>
    </row>
    <row r="250" spans="1:14">
      <c r="A250" s="4" t="s">
        <v>13</v>
      </c>
      <c r="B250">
        <v>260.01039930555601</v>
      </c>
      <c r="C250">
        <v>2008</v>
      </c>
      <c r="D250">
        <v>9</v>
      </c>
      <c r="E250">
        <f t="shared" ref="E250:E297" si="26">(B250-260)*86400</f>
        <v>898.50000003898458</v>
      </c>
      <c r="F250">
        <v>16</v>
      </c>
      <c r="G250">
        <f t="shared" si="20"/>
        <v>0</v>
      </c>
      <c r="H250">
        <f t="shared" si="21"/>
        <v>898.50000003898458</v>
      </c>
      <c r="I250">
        <f t="shared" si="22"/>
        <v>14</v>
      </c>
      <c r="J250">
        <f t="shared" si="23"/>
        <v>58</v>
      </c>
      <c r="K250">
        <v>0.86374439212671195</v>
      </c>
      <c r="L250">
        <v>0.125</v>
      </c>
      <c r="M250">
        <f t="shared" si="24"/>
        <v>8</v>
      </c>
      <c r="N250">
        <v>0.38894264743948398</v>
      </c>
    </row>
    <row r="251" spans="1:14">
      <c r="A251" s="4" t="s">
        <v>13</v>
      </c>
      <c r="B251">
        <v>260.03123263888898</v>
      </c>
      <c r="C251">
        <v>2008</v>
      </c>
      <c r="D251">
        <v>9</v>
      </c>
      <c r="E251">
        <f t="shared" si="26"/>
        <v>2698.5000000078799</v>
      </c>
      <c r="F251">
        <v>16</v>
      </c>
      <c r="G251">
        <f t="shared" si="20"/>
        <v>0</v>
      </c>
      <c r="H251">
        <f t="shared" si="21"/>
        <v>2698.5000000078799</v>
      </c>
      <c r="I251">
        <f t="shared" si="22"/>
        <v>44</v>
      </c>
      <c r="J251">
        <f t="shared" si="23"/>
        <v>58</v>
      </c>
      <c r="K251">
        <v>0.94908627166469295</v>
      </c>
      <c r="L251">
        <v>0.1796875</v>
      </c>
      <c r="M251">
        <f t="shared" si="24"/>
        <v>5.5652173913043477</v>
      </c>
      <c r="N251">
        <v>0.43769435926598499</v>
      </c>
    </row>
    <row r="252" spans="1:14">
      <c r="A252" s="4" t="s">
        <v>13</v>
      </c>
      <c r="B252">
        <v>260.05206597222201</v>
      </c>
      <c r="C252">
        <v>2008</v>
      </c>
      <c r="D252">
        <v>9</v>
      </c>
      <c r="E252">
        <f t="shared" si="26"/>
        <v>4498.4999999816864</v>
      </c>
      <c r="F252">
        <v>16</v>
      </c>
      <c r="G252">
        <f t="shared" si="20"/>
        <v>1</v>
      </c>
      <c r="H252">
        <f t="shared" si="21"/>
        <v>898.49999998168641</v>
      </c>
      <c r="I252">
        <f t="shared" si="22"/>
        <v>14</v>
      </c>
      <c r="J252">
        <f t="shared" si="23"/>
        <v>58</v>
      </c>
      <c r="K252">
        <v>0.83745709680772096</v>
      </c>
      <c r="L252">
        <v>0.171875</v>
      </c>
      <c r="M252">
        <f t="shared" si="24"/>
        <v>5.8181818181818183</v>
      </c>
      <c r="N252">
        <v>0.40822874215359101</v>
      </c>
    </row>
    <row r="253" spans="1:14">
      <c r="A253" s="4" t="s">
        <v>13</v>
      </c>
      <c r="B253">
        <v>260.07289930555601</v>
      </c>
      <c r="C253">
        <v>2008</v>
      </c>
      <c r="D253">
        <v>9</v>
      </c>
      <c r="E253">
        <f t="shared" si="26"/>
        <v>6298.5000000389846</v>
      </c>
      <c r="F253">
        <v>16</v>
      </c>
      <c r="G253">
        <f t="shared" si="20"/>
        <v>1</v>
      </c>
      <c r="H253">
        <f t="shared" si="21"/>
        <v>2698.5000000389846</v>
      </c>
      <c r="I253">
        <f t="shared" si="22"/>
        <v>44</v>
      </c>
      <c r="J253">
        <f t="shared" si="23"/>
        <v>58</v>
      </c>
      <c r="K253">
        <v>0.89709943854007701</v>
      </c>
      <c r="L253">
        <v>0.1953125</v>
      </c>
      <c r="M253">
        <f t="shared" si="24"/>
        <v>5.12</v>
      </c>
      <c r="N253">
        <v>0.35159553916063901</v>
      </c>
    </row>
    <row r="254" spans="1:14">
      <c r="A254" s="4" t="s">
        <v>13</v>
      </c>
      <c r="B254">
        <v>260.09373263888898</v>
      </c>
      <c r="C254">
        <v>2008</v>
      </c>
      <c r="D254">
        <v>9</v>
      </c>
      <c r="E254">
        <f t="shared" si="26"/>
        <v>8098.5000000078799</v>
      </c>
      <c r="F254">
        <v>16</v>
      </c>
      <c r="G254">
        <f t="shared" si="20"/>
        <v>2</v>
      </c>
      <c r="H254">
        <f t="shared" si="21"/>
        <v>898.50000000787986</v>
      </c>
      <c r="I254">
        <f t="shared" si="22"/>
        <v>14</v>
      </c>
      <c r="J254">
        <f t="shared" si="23"/>
        <v>58</v>
      </c>
      <c r="K254">
        <v>0.89170737916971798</v>
      </c>
      <c r="L254">
        <v>0.2109375</v>
      </c>
      <c r="M254">
        <f t="shared" si="24"/>
        <v>4.7407407407407405</v>
      </c>
      <c r="N254">
        <v>0.31449896545866302</v>
      </c>
    </row>
    <row r="255" spans="1:14">
      <c r="A255" s="4" t="s">
        <v>13</v>
      </c>
      <c r="B255">
        <v>260.11456597222201</v>
      </c>
      <c r="C255">
        <v>2008</v>
      </c>
      <c r="D255">
        <v>9</v>
      </c>
      <c r="E255">
        <f t="shared" si="26"/>
        <v>9898.4999999816864</v>
      </c>
      <c r="F255">
        <v>16</v>
      </c>
      <c r="G255">
        <f t="shared" si="20"/>
        <v>2</v>
      </c>
      <c r="H255">
        <f t="shared" si="21"/>
        <v>2698.4999999816864</v>
      </c>
      <c r="I255">
        <f t="shared" si="22"/>
        <v>44</v>
      </c>
      <c r="J255">
        <f t="shared" si="23"/>
        <v>58</v>
      </c>
      <c r="K255">
        <v>0.911729404176011</v>
      </c>
      <c r="L255">
        <v>0.2109375</v>
      </c>
      <c r="M255">
        <f t="shared" si="24"/>
        <v>4.7407407407407405</v>
      </c>
      <c r="N255">
        <v>0.29728006647449201</v>
      </c>
    </row>
    <row r="256" spans="1:14">
      <c r="A256" s="4" t="s">
        <v>13</v>
      </c>
      <c r="B256">
        <v>260.13539930555601</v>
      </c>
      <c r="C256">
        <v>2008</v>
      </c>
      <c r="D256">
        <v>9</v>
      </c>
      <c r="E256">
        <f t="shared" si="26"/>
        <v>11698.500000038985</v>
      </c>
      <c r="F256">
        <v>16</v>
      </c>
      <c r="G256">
        <f t="shared" si="20"/>
        <v>3</v>
      </c>
      <c r="H256">
        <f t="shared" si="21"/>
        <v>898.50000003898458</v>
      </c>
      <c r="I256">
        <f t="shared" si="22"/>
        <v>14</v>
      </c>
      <c r="J256">
        <f t="shared" si="23"/>
        <v>58</v>
      </c>
      <c r="K256">
        <v>1.0810849445323001</v>
      </c>
      <c r="L256">
        <v>0.2109375</v>
      </c>
      <c r="M256">
        <f t="shared" si="24"/>
        <v>4.7407407407407405</v>
      </c>
      <c r="N256">
        <v>0.30852366106738299</v>
      </c>
    </row>
    <row r="257" spans="1:14">
      <c r="A257" s="4" t="s">
        <v>13</v>
      </c>
      <c r="B257">
        <v>260.15623263888898</v>
      </c>
      <c r="C257">
        <v>2008</v>
      </c>
      <c r="D257">
        <v>9</v>
      </c>
      <c r="E257">
        <f t="shared" si="26"/>
        <v>13498.50000000788</v>
      </c>
      <c r="F257">
        <v>16</v>
      </c>
      <c r="G257">
        <f t="shared" si="20"/>
        <v>3</v>
      </c>
      <c r="H257">
        <f t="shared" si="21"/>
        <v>2698.5000000078799</v>
      </c>
      <c r="I257">
        <f t="shared" si="22"/>
        <v>44</v>
      </c>
      <c r="J257">
        <f t="shared" si="23"/>
        <v>58</v>
      </c>
      <c r="K257">
        <v>1.01952716429764</v>
      </c>
      <c r="L257">
        <v>0.2109375</v>
      </c>
      <c r="M257">
        <f t="shared" si="24"/>
        <v>4.7407407407407405</v>
      </c>
      <c r="N257">
        <v>0.28437511862637499</v>
      </c>
    </row>
    <row r="258" spans="1:14">
      <c r="A258" s="4" t="s">
        <v>13</v>
      </c>
      <c r="B258">
        <v>260.17706597222201</v>
      </c>
      <c r="C258">
        <v>2008</v>
      </c>
      <c r="D258">
        <v>9</v>
      </c>
      <c r="E258">
        <f t="shared" si="26"/>
        <v>15298.499999981686</v>
      </c>
      <c r="F258">
        <v>16</v>
      </c>
      <c r="G258">
        <f t="shared" si="20"/>
        <v>4</v>
      </c>
      <c r="H258">
        <f t="shared" si="21"/>
        <v>898.49999998168641</v>
      </c>
      <c r="I258">
        <f t="shared" si="22"/>
        <v>14</v>
      </c>
      <c r="J258">
        <f t="shared" si="23"/>
        <v>58</v>
      </c>
      <c r="K258">
        <v>1.0767490820463801</v>
      </c>
      <c r="L258">
        <v>0.1953125</v>
      </c>
      <c r="M258">
        <f t="shared" si="24"/>
        <v>5.12</v>
      </c>
      <c r="N258">
        <v>0.26229556055341702</v>
      </c>
    </row>
    <row r="259" spans="1:14">
      <c r="A259" s="4" t="s">
        <v>13</v>
      </c>
      <c r="B259">
        <v>260.19789930555601</v>
      </c>
      <c r="C259">
        <v>2008</v>
      </c>
      <c r="D259">
        <v>9</v>
      </c>
      <c r="E259">
        <f t="shared" si="26"/>
        <v>17098.500000038985</v>
      </c>
      <c r="F259">
        <v>16</v>
      </c>
      <c r="G259">
        <f t="shared" ref="G259:G322" si="27">INT(E259/3600)</f>
        <v>4</v>
      </c>
      <c r="H259">
        <f t="shared" ref="H259:H322" si="28">E259-G259*3600</f>
        <v>2698.5000000389846</v>
      </c>
      <c r="I259">
        <f t="shared" ref="I259:I322" si="29">INT(H259/60)</f>
        <v>44</v>
      </c>
      <c r="J259">
        <f t="shared" ref="J259:J322" si="30">INT(H259-I259*60)</f>
        <v>58</v>
      </c>
      <c r="K259">
        <v>1.15737134041064</v>
      </c>
      <c r="L259">
        <v>0.203125</v>
      </c>
      <c r="M259">
        <f t="shared" ref="M259:M322" si="31" xml:space="preserve"> 1/L259</f>
        <v>4.9230769230769234</v>
      </c>
      <c r="N259">
        <v>0.300162477915974</v>
      </c>
    </row>
    <row r="260" spans="1:14">
      <c r="A260" s="4" t="s">
        <v>13</v>
      </c>
      <c r="B260">
        <v>260.21873263888898</v>
      </c>
      <c r="C260">
        <v>2008</v>
      </c>
      <c r="D260">
        <v>9</v>
      </c>
      <c r="E260">
        <f t="shared" si="26"/>
        <v>18898.50000000788</v>
      </c>
      <c r="F260">
        <v>16</v>
      </c>
      <c r="G260">
        <f t="shared" si="27"/>
        <v>5</v>
      </c>
      <c r="H260">
        <f t="shared" si="28"/>
        <v>898.50000000787986</v>
      </c>
      <c r="I260">
        <f t="shared" si="29"/>
        <v>14</v>
      </c>
      <c r="J260">
        <f t="shared" si="30"/>
        <v>58</v>
      </c>
      <c r="K260">
        <v>1.15495755164234</v>
      </c>
      <c r="L260">
        <v>0.1875</v>
      </c>
      <c r="M260">
        <f t="shared" si="31"/>
        <v>5.333333333333333</v>
      </c>
      <c r="N260">
        <v>0.32006184236965401</v>
      </c>
    </row>
    <row r="261" spans="1:14">
      <c r="A261" s="4" t="s">
        <v>13</v>
      </c>
      <c r="B261">
        <v>260.23956597222201</v>
      </c>
      <c r="C261">
        <v>2008</v>
      </c>
      <c r="D261">
        <v>9</v>
      </c>
      <c r="E261">
        <f t="shared" si="26"/>
        <v>20698.499999981686</v>
      </c>
      <c r="F261">
        <v>16</v>
      </c>
      <c r="G261">
        <f t="shared" si="27"/>
        <v>5</v>
      </c>
      <c r="H261">
        <f t="shared" si="28"/>
        <v>2698.4999999816864</v>
      </c>
      <c r="I261">
        <f t="shared" si="29"/>
        <v>44</v>
      </c>
      <c r="J261">
        <f t="shared" si="30"/>
        <v>58</v>
      </c>
      <c r="K261">
        <v>1.2496063229333501</v>
      </c>
      <c r="L261">
        <v>0.1875</v>
      </c>
      <c r="M261">
        <f t="shared" si="31"/>
        <v>5.333333333333333</v>
      </c>
      <c r="N261">
        <v>0.34702518292393097</v>
      </c>
    </row>
    <row r="262" spans="1:14">
      <c r="A262" s="4" t="s">
        <v>13</v>
      </c>
      <c r="B262">
        <v>260.26039930555601</v>
      </c>
      <c r="C262">
        <v>2008</v>
      </c>
      <c r="D262">
        <v>9</v>
      </c>
      <c r="E262">
        <f t="shared" si="26"/>
        <v>22498.500000038985</v>
      </c>
      <c r="F262">
        <v>16</v>
      </c>
      <c r="G262">
        <f t="shared" si="27"/>
        <v>6</v>
      </c>
      <c r="H262">
        <f t="shared" si="28"/>
        <v>898.50000003898458</v>
      </c>
      <c r="I262">
        <f t="shared" si="29"/>
        <v>14</v>
      </c>
      <c r="J262">
        <f t="shared" si="30"/>
        <v>58</v>
      </c>
      <c r="K262">
        <v>1.0051557101431701</v>
      </c>
      <c r="L262">
        <v>0.1875</v>
      </c>
      <c r="M262">
        <f t="shared" si="31"/>
        <v>5.333333333333333</v>
      </c>
      <c r="N262">
        <v>0.37360608669437101</v>
      </c>
    </row>
    <row r="263" spans="1:14">
      <c r="A263" s="4" t="s">
        <v>13</v>
      </c>
      <c r="B263">
        <v>260.28123263888898</v>
      </c>
      <c r="C263">
        <v>2008</v>
      </c>
      <c r="D263">
        <v>9</v>
      </c>
      <c r="E263">
        <f t="shared" si="26"/>
        <v>24298.50000000788</v>
      </c>
      <c r="F263">
        <v>16</v>
      </c>
      <c r="G263">
        <f t="shared" si="27"/>
        <v>6</v>
      </c>
      <c r="H263">
        <f t="shared" si="28"/>
        <v>2698.5000000078799</v>
      </c>
      <c r="I263">
        <f t="shared" si="29"/>
        <v>44</v>
      </c>
      <c r="J263">
        <f t="shared" si="30"/>
        <v>58</v>
      </c>
      <c r="K263">
        <v>1.1370445593363501</v>
      </c>
      <c r="L263">
        <v>0.1640625</v>
      </c>
      <c r="M263">
        <f t="shared" si="31"/>
        <v>6.0952380952380949</v>
      </c>
      <c r="N263">
        <v>0.38223183250931397</v>
      </c>
    </row>
    <row r="264" spans="1:14">
      <c r="A264" s="4" t="s">
        <v>13</v>
      </c>
      <c r="B264">
        <v>260.30206597222201</v>
      </c>
      <c r="C264">
        <v>2008</v>
      </c>
      <c r="D264">
        <v>9</v>
      </c>
      <c r="E264">
        <f t="shared" si="26"/>
        <v>26098.499999981686</v>
      </c>
      <c r="F264">
        <v>16</v>
      </c>
      <c r="G264">
        <f t="shared" si="27"/>
        <v>7</v>
      </c>
      <c r="H264">
        <f t="shared" si="28"/>
        <v>898.49999998168641</v>
      </c>
      <c r="I264">
        <f t="shared" si="29"/>
        <v>14</v>
      </c>
      <c r="J264">
        <f t="shared" si="30"/>
        <v>58</v>
      </c>
      <c r="K264">
        <v>1.07989658452187</v>
      </c>
      <c r="L264">
        <v>0.171875</v>
      </c>
      <c r="M264">
        <f t="shared" si="31"/>
        <v>5.8181818181818183</v>
      </c>
      <c r="N264">
        <v>0.37629132785537101</v>
      </c>
    </row>
    <row r="265" spans="1:14">
      <c r="A265" s="4" t="s">
        <v>13</v>
      </c>
      <c r="B265">
        <v>260.32289930555601</v>
      </c>
      <c r="C265">
        <v>2008</v>
      </c>
      <c r="D265">
        <v>9</v>
      </c>
      <c r="E265">
        <f t="shared" si="26"/>
        <v>27898.500000038985</v>
      </c>
      <c r="F265">
        <v>16</v>
      </c>
      <c r="G265">
        <f t="shared" si="27"/>
        <v>7</v>
      </c>
      <c r="H265">
        <f t="shared" si="28"/>
        <v>2698.5000000389846</v>
      </c>
      <c r="I265">
        <f t="shared" si="29"/>
        <v>44</v>
      </c>
      <c r="J265">
        <f t="shared" si="30"/>
        <v>58</v>
      </c>
      <c r="K265">
        <v>1.0381352332735601</v>
      </c>
      <c r="L265">
        <v>0.171875</v>
      </c>
      <c r="M265">
        <f t="shared" si="31"/>
        <v>5.8181818181818183</v>
      </c>
      <c r="N265">
        <v>0.35764209102398897</v>
      </c>
    </row>
    <row r="266" spans="1:14">
      <c r="A266" s="4" t="s">
        <v>13</v>
      </c>
      <c r="B266">
        <v>260.34373263888898</v>
      </c>
      <c r="C266">
        <v>2008</v>
      </c>
      <c r="D266">
        <v>9</v>
      </c>
      <c r="E266">
        <f t="shared" si="26"/>
        <v>29698.50000000788</v>
      </c>
      <c r="F266">
        <v>16</v>
      </c>
      <c r="G266">
        <f t="shared" si="27"/>
        <v>8</v>
      </c>
      <c r="H266">
        <f t="shared" si="28"/>
        <v>898.50000000787986</v>
      </c>
      <c r="I266">
        <f t="shared" si="29"/>
        <v>14</v>
      </c>
      <c r="J266">
        <f t="shared" si="30"/>
        <v>58</v>
      </c>
      <c r="K266">
        <v>1.04872057484403</v>
      </c>
      <c r="L266">
        <v>0.15625</v>
      </c>
      <c r="M266">
        <f t="shared" si="31"/>
        <v>6.4</v>
      </c>
      <c r="N266">
        <v>0.36582488240320798</v>
      </c>
    </row>
    <row r="267" spans="1:14">
      <c r="A267" s="4" t="s">
        <v>13</v>
      </c>
      <c r="B267">
        <v>260.36456597222201</v>
      </c>
      <c r="C267">
        <v>2008</v>
      </c>
      <c r="D267">
        <v>9</v>
      </c>
      <c r="E267">
        <f t="shared" si="26"/>
        <v>31498.499999981686</v>
      </c>
      <c r="F267">
        <v>16</v>
      </c>
      <c r="G267">
        <f t="shared" si="27"/>
        <v>8</v>
      </c>
      <c r="H267">
        <f t="shared" si="28"/>
        <v>2698.4999999816864</v>
      </c>
      <c r="I267">
        <f t="shared" si="29"/>
        <v>44</v>
      </c>
      <c r="J267">
        <f t="shared" si="30"/>
        <v>58</v>
      </c>
      <c r="K267">
        <v>1.0025011288597201</v>
      </c>
      <c r="L267">
        <v>0.1640625</v>
      </c>
      <c r="M267">
        <f t="shared" si="31"/>
        <v>6.0952380952380949</v>
      </c>
      <c r="N267">
        <v>0.35162973926740199</v>
      </c>
    </row>
    <row r="268" spans="1:14">
      <c r="A268" s="4" t="s">
        <v>13</v>
      </c>
      <c r="B268">
        <v>260.38539930555601</v>
      </c>
      <c r="C268">
        <v>2008</v>
      </c>
      <c r="D268">
        <v>9</v>
      </c>
      <c r="E268">
        <f t="shared" si="26"/>
        <v>33298.500000038985</v>
      </c>
      <c r="F268">
        <v>16</v>
      </c>
      <c r="G268">
        <f t="shared" si="27"/>
        <v>9</v>
      </c>
      <c r="H268">
        <f t="shared" si="28"/>
        <v>898.50000003898458</v>
      </c>
      <c r="I268">
        <f t="shared" si="29"/>
        <v>14</v>
      </c>
      <c r="J268">
        <f t="shared" si="30"/>
        <v>58</v>
      </c>
      <c r="K268">
        <v>1.12511635241985</v>
      </c>
      <c r="L268">
        <v>0.1484375</v>
      </c>
      <c r="M268">
        <f t="shared" si="31"/>
        <v>6.7368421052631575</v>
      </c>
      <c r="N268">
        <v>0.31613754792832399</v>
      </c>
    </row>
    <row r="269" spans="1:14">
      <c r="A269" s="4" t="s">
        <v>13</v>
      </c>
      <c r="B269">
        <v>260.40623263888898</v>
      </c>
      <c r="C269">
        <v>2008</v>
      </c>
      <c r="D269">
        <v>9</v>
      </c>
      <c r="E269">
        <f t="shared" si="26"/>
        <v>35098.50000000788</v>
      </c>
      <c r="F269">
        <v>16</v>
      </c>
      <c r="G269">
        <f t="shared" si="27"/>
        <v>9</v>
      </c>
      <c r="H269">
        <f t="shared" si="28"/>
        <v>2698.5000000078799</v>
      </c>
      <c r="I269">
        <f t="shared" si="29"/>
        <v>44</v>
      </c>
      <c r="J269">
        <f t="shared" si="30"/>
        <v>58</v>
      </c>
      <c r="K269">
        <v>1.00375018611333</v>
      </c>
      <c r="L269">
        <v>0.15625</v>
      </c>
      <c r="M269">
        <f t="shared" si="31"/>
        <v>6.4</v>
      </c>
      <c r="N269">
        <v>0.29197167359027898</v>
      </c>
    </row>
    <row r="270" spans="1:14">
      <c r="A270" s="4" t="s">
        <v>13</v>
      </c>
      <c r="B270">
        <v>260.42706597222201</v>
      </c>
      <c r="C270">
        <v>2008</v>
      </c>
      <c r="D270">
        <v>9</v>
      </c>
      <c r="E270">
        <f t="shared" si="26"/>
        <v>36898.499999981686</v>
      </c>
      <c r="F270">
        <v>16</v>
      </c>
      <c r="G270">
        <f t="shared" si="27"/>
        <v>10</v>
      </c>
      <c r="H270">
        <f t="shared" si="28"/>
        <v>898.49999998168641</v>
      </c>
      <c r="I270">
        <f t="shared" si="29"/>
        <v>14</v>
      </c>
      <c r="J270">
        <f t="shared" si="30"/>
        <v>58</v>
      </c>
      <c r="K270">
        <v>1.0570463528666101</v>
      </c>
      <c r="L270">
        <v>0.15625</v>
      </c>
      <c r="M270">
        <f t="shared" si="31"/>
        <v>6.4</v>
      </c>
      <c r="N270">
        <v>0.25312620645501799</v>
      </c>
    </row>
    <row r="271" spans="1:14">
      <c r="A271" s="4" t="s">
        <v>13</v>
      </c>
      <c r="B271">
        <v>260.44789930555601</v>
      </c>
      <c r="C271">
        <v>2008</v>
      </c>
      <c r="D271">
        <v>9</v>
      </c>
      <c r="E271">
        <f t="shared" si="26"/>
        <v>38698.500000038985</v>
      </c>
      <c r="F271">
        <v>16</v>
      </c>
      <c r="G271">
        <f t="shared" si="27"/>
        <v>10</v>
      </c>
      <c r="H271">
        <f t="shared" si="28"/>
        <v>2698.5000000389846</v>
      </c>
      <c r="I271">
        <f t="shared" si="29"/>
        <v>44</v>
      </c>
      <c r="J271">
        <f t="shared" si="30"/>
        <v>58</v>
      </c>
      <c r="K271">
        <v>1.0272096096571199</v>
      </c>
      <c r="L271">
        <v>0.1484375</v>
      </c>
      <c r="M271">
        <f t="shared" si="31"/>
        <v>6.7368421052631575</v>
      </c>
      <c r="N271">
        <v>0.23168102452755701</v>
      </c>
    </row>
    <row r="272" spans="1:14">
      <c r="A272" s="4" t="s">
        <v>13</v>
      </c>
      <c r="B272">
        <v>260.46873263888898</v>
      </c>
      <c r="C272">
        <v>2008</v>
      </c>
      <c r="D272">
        <v>9</v>
      </c>
      <c r="E272">
        <f t="shared" si="26"/>
        <v>40498.50000000788</v>
      </c>
      <c r="F272">
        <v>16</v>
      </c>
      <c r="G272">
        <f t="shared" si="27"/>
        <v>11</v>
      </c>
      <c r="H272">
        <f t="shared" si="28"/>
        <v>898.50000000787986</v>
      </c>
      <c r="I272">
        <f t="shared" si="29"/>
        <v>14</v>
      </c>
      <c r="J272">
        <f t="shared" si="30"/>
        <v>58</v>
      </c>
      <c r="K272">
        <v>1.06823032649655</v>
      </c>
      <c r="L272">
        <v>0.15625</v>
      </c>
      <c r="M272">
        <f t="shared" si="31"/>
        <v>6.4</v>
      </c>
      <c r="N272">
        <v>0.23591215157929701</v>
      </c>
    </row>
    <row r="273" spans="1:14">
      <c r="A273" s="4" t="s">
        <v>13</v>
      </c>
      <c r="B273">
        <v>260.48956597222201</v>
      </c>
      <c r="C273">
        <v>2008</v>
      </c>
      <c r="D273">
        <v>9</v>
      </c>
      <c r="E273">
        <f t="shared" si="26"/>
        <v>42298.499999981686</v>
      </c>
      <c r="F273">
        <v>16</v>
      </c>
      <c r="G273">
        <f t="shared" si="27"/>
        <v>11</v>
      </c>
      <c r="H273">
        <f t="shared" si="28"/>
        <v>2698.4999999816864</v>
      </c>
      <c r="I273">
        <f t="shared" si="29"/>
        <v>44</v>
      </c>
      <c r="J273">
        <f t="shared" si="30"/>
        <v>58</v>
      </c>
      <c r="K273">
        <v>0.913888167382502</v>
      </c>
      <c r="L273">
        <v>0.1328125</v>
      </c>
      <c r="M273">
        <f t="shared" si="31"/>
        <v>7.5294117647058822</v>
      </c>
      <c r="N273">
        <v>0.19239823456368099</v>
      </c>
    </row>
    <row r="274" spans="1:14">
      <c r="A274" s="4" t="s">
        <v>13</v>
      </c>
      <c r="B274">
        <v>260.51039930555601</v>
      </c>
      <c r="C274">
        <v>2008</v>
      </c>
      <c r="D274">
        <v>9</v>
      </c>
      <c r="E274">
        <f t="shared" si="26"/>
        <v>44098.500000038985</v>
      </c>
      <c r="F274">
        <v>16</v>
      </c>
      <c r="G274">
        <f t="shared" si="27"/>
        <v>12</v>
      </c>
      <c r="H274">
        <f t="shared" si="28"/>
        <v>898.50000003898458</v>
      </c>
      <c r="I274">
        <f t="shared" si="29"/>
        <v>14</v>
      </c>
      <c r="J274">
        <f t="shared" si="30"/>
        <v>58</v>
      </c>
      <c r="K274">
        <v>0.98266671854295196</v>
      </c>
      <c r="L274">
        <v>0.1484375</v>
      </c>
      <c r="M274">
        <f t="shared" si="31"/>
        <v>6.7368421052631575</v>
      </c>
      <c r="N274">
        <v>0.14358462520071499</v>
      </c>
    </row>
    <row r="275" spans="1:14">
      <c r="A275" s="4" t="s">
        <v>13</v>
      </c>
      <c r="B275">
        <v>260.53123263888898</v>
      </c>
      <c r="C275">
        <v>2008</v>
      </c>
      <c r="D275">
        <v>9</v>
      </c>
      <c r="E275">
        <f t="shared" si="26"/>
        <v>45898.50000000788</v>
      </c>
      <c r="F275">
        <v>16</v>
      </c>
      <c r="G275">
        <f t="shared" si="27"/>
        <v>12</v>
      </c>
      <c r="H275">
        <f t="shared" si="28"/>
        <v>2698.5000000078799</v>
      </c>
      <c r="I275">
        <f t="shared" si="29"/>
        <v>44</v>
      </c>
      <c r="J275">
        <f t="shared" si="30"/>
        <v>58</v>
      </c>
      <c r="K275">
        <v>0.89180949382135799</v>
      </c>
      <c r="L275">
        <v>0.1640625</v>
      </c>
      <c r="M275">
        <f t="shared" si="31"/>
        <v>6.0952380952380949</v>
      </c>
      <c r="N275">
        <v>0.119348921329774</v>
      </c>
    </row>
    <row r="276" spans="1:14">
      <c r="A276" s="4" t="s">
        <v>13</v>
      </c>
      <c r="B276">
        <v>260.55206597222201</v>
      </c>
      <c r="C276">
        <v>2008</v>
      </c>
      <c r="D276">
        <v>9</v>
      </c>
      <c r="E276">
        <f t="shared" si="26"/>
        <v>47698.499999981686</v>
      </c>
      <c r="F276">
        <v>16</v>
      </c>
      <c r="G276">
        <f t="shared" si="27"/>
        <v>13</v>
      </c>
      <c r="H276">
        <f t="shared" si="28"/>
        <v>898.49999998168641</v>
      </c>
      <c r="I276">
        <f t="shared" si="29"/>
        <v>14</v>
      </c>
      <c r="J276">
        <f t="shared" si="30"/>
        <v>58</v>
      </c>
      <c r="K276">
        <v>0.97263526937924005</v>
      </c>
      <c r="L276">
        <v>0.140625</v>
      </c>
      <c r="M276">
        <f t="shared" si="31"/>
        <v>7.1111111111111107</v>
      </c>
      <c r="N276">
        <v>8.1143381710507598E-2</v>
      </c>
    </row>
    <row r="277" spans="1:14">
      <c r="A277" s="4" t="s">
        <v>13</v>
      </c>
      <c r="B277">
        <v>260.57289930555601</v>
      </c>
      <c r="C277">
        <v>2008</v>
      </c>
      <c r="D277">
        <v>9</v>
      </c>
      <c r="E277">
        <f t="shared" si="26"/>
        <v>49498.500000038985</v>
      </c>
      <c r="F277">
        <v>16</v>
      </c>
      <c r="G277">
        <f t="shared" si="27"/>
        <v>13</v>
      </c>
      <c r="H277">
        <f t="shared" si="28"/>
        <v>2698.5000000389846</v>
      </c>
      <c r="I277">
        <f t="shared" si="29"/>
        <v>44</v>
      </c>
      <c r="J277">
        <f t="shared" si="30"/>
        <v>58</v>
      </c>
      <c r="K277">
        <v>1.0058476349580601</v>
      </c>
      <c r="L277">
        <v>0.15625</v>
      </c>
      <c r="M277">
        <f t="shared" si="31"/>
        <v>6.4</v>
      </c>
      <c r="N277">
        <v>6.1796213989238097E-2</v>
      </c>
    </row>
    <row r="278" spans="1:14">
      <c r="A278" s="4" t="s">
        <v>13</v>
      </c>
      <c r="B278">
        <v>260.59373263888898</v>
      </c>
      <c r="C278">
        <v>2008</v>
      </c>
      <c r="D278">
        <v>9</v>
      </c>
      <c r="E278">
        <f t="shared" si="26"/>
        <v>51298.50000000788</v>
      </c>
      <c r="F278">
        <v>16</v>
      </c>
      <c r="G278">
        <f t="shared" si="27"/>
        <v>14</v>
      </c>
      <c r="H278">
        <f t="shared" si="28"/>
        <v>898.50000000787986</v>
      </c>
      <c r="I278">
        <f t="shared" si="29"/>
        <v>14</v>
      </c>
      <c r="J278">
        <f t="shared" si="30"/>
        <v>58</v>
      </c>
      <c r="K278">
        <v>0.91323563969379795</v>
      </c>
      <c r="L278">
        <v>0.1875</v>
      </c>
      <c r="M278">
        <f t="shared" si="31"/>
        <v>5.333333333333333</v>
      </c>
      <c r="N278">
        <v>4.3752011345523201E-2</v>
      </c>
    </row>
    <row r="279" spans="1:14">
      <c r="A279" s="4" t="s">
        <v>13</v>
      </c>
      <c r="B279">
        <v>260.61456597222201</v>
      </c>
      <c r="C279">
        <v>2008</v>
      </c>
      <c r="D279">
        <v>9</v>
      </c>
      <c r="E279">
        <f t="shared" si="26"/>
        <v>53098.499999981686</v>
      </c>
      <c r="F279">
        <v>16</v>
      </c>
      <c r="G279">
        <f t="shared" si="27"/>
        <v>14</v>
      </c>
      <c r="H279">
        <f t="shared" si="28"/>
        <v>2698.4999999816864</v>
      </c>
      <c r="I279">
        <f t="shared" si="29"/>
        <v>44</v>
      </c>
      <c r="J279">
        <f t="shared" si="30"/>
        <v>58</v>
      </c>
      <c r="K279">
        <v>0.97935586298766997</v>
      </c>
      <c r="L279">
        <v>0.1953125</v>
      </c>
      <c r="M279">
        <f t="shared" si="31"/>
        <v>5.12</v>
      </c>
      <c r="N279">
        <v>1.8927079720667098E-2</v>
      </c>
    </row>
    <row r="280" spans="1:14">
      <c r="A280" s="4" t="s">
        <v>13</v>
      </c>
      <c r="B280">
        <v>260.63539930555601</v>
      </c>
      <c r="C280">
        <v>2008</v>
      </c>
      <c r="D280">
        <v>9</v>
      </c>
      <c r="E280">
        <f t="shared" si="26"/>
        <v>54898.500000038985</v>
      </c>
      <c r="F280">
        <v>16</v>
      </c>
      <c r="G280">
        <f t="shared" si="27"/>
        <v>15</v>
      </c>
      <c r="H280">
        <f t="shared" si="28"/>
        <v>898.50000003898458</v>
      </c>
      <c r="I280">
        <f t="shared" si="29"/>
        <v>14</v>
      </c>
      <c r="J280">
        <f t="shared" si="30"/>
        <v>58</v>
      </c>
      <c r="K280">
        <v>0.83435663602954702</v>
      </c>
      <c r="L280">
        <v>0.171875</v>
      </c>
      <c r="M280">
        <f t="shared" si="31"/>
        <v>5.8181818181818183</v>
      </c>
      <c r="N280">
        <v>3.4838382955321399E-2</v>
      </c>
    </row>
    <row r="281" spans="1:14">
      <c r="A281" s="4" t="s">
        <v>13</v>
      </c>
      <c r="B281">
        <v>260.65623263888898</v>
      </c>
      <c r="C281">
        <v>2008</v>
      </c>
      <c r="D281">
        <v>9</v>
      </c>
      <c r="E281">
        <f t="shared" si="26"/>
        <v>56698.50000000788</v>
      </c>
      <c r="F281">
        <v>16</v>
      </c>
      <c r="G281">
        <f t="shared" si="27"/>
        <v>15</v>
      </c>
      <c r="H281">
        <f t="shared" si="28"/>
        <v>2698.5000000078799</v>
      </c>
      <c r="I281">
        <f t="shared" si="29"/>
        <v>44</v>
      </c>
      <c r="J281">
        <f t="shared" si="30"/>
        <v>58</v>
      </c>
      <c r="K281">
        <v>0.87093045001616298</v>
      </c>
      <c r="L281">
        <v>0.2109375</v>
      </c>
      <c r="M281">
        <f t="shared" si="31"/>
        <v>4.7407407407407405</v>
      </c>
      <c r="N281">
        <v>5.9575237385724102E-2</v>
      </c>
    </row>
    <row r="282" spans="1:14">
      <c r="A282" s="4" t="s">
        <v>13</v>
      </c>
      <c r="B282">
        <v>260.67706597222201</v>
      </c>
      <c r="C282">
        <v>2008</v>
      </c>
      <c r="D282">
        <v>9</v>
      </c>
      <c r="E282">
        <f t="shared" si="26"/>
        <v>58498.499999981686</v>
      </c>
      <c r="F282">
        <v>16</v>
      </c>
      <c r="G282">
        <f t="shared" si="27"/>
        <v>16</v>
      </c>
      <c r="H282">
        <f t="shared" si="28"/>
        <v>898.49999998168641</v>
      </c>
      <c r="I282">
        <f t="shared" si="29"/>
        <v>14</v>
      </c>
      <c r="J282">
        <f t="shared" si="30"/>
        <v>58</v>
      </c>
      <c r="K282">
        <v>0.93276944085003399</v>
      </c>
      <c r="L282">
        <v>0.1640625</v>
      </c>
      <c r="M282">
        <f t="shared" si="31"/>
        <v>6.0952380952380949</v>
      </c>
      <c r="N282">
        <v>8.2121520539328002E-2</v>
      </c>
    </row>
    <row r="283" spans="1:14">
      <c r="A283" s="4" t="s">
        <v>13</v>
      </c>
      <c r="B283">
        <v>260.69789930555601</v>
      </c>
      <c r="C283">
        <v>2008</v>
      </c>
      <c r="D283">
        <v>9</v>
      </c>
      <c r="E283">
        <f t="shared" si="26"/>
        <v>60298.500000038985</v>
      </c>
      <c r="F283">
        <v>16</v>
      </c>
      <c r="G283">
        <f t="shared" si="27"/>
        <v>16</v>
      </c>
      <c r="H283">
        <f t="shared" si="28"/>
        <v>2698.5000000389846</v>
      </c>
      <c r="I283">
        <f t="shared" si="29"/>
        <v>44</v>
      </c>
      <c r="J283">
        <f t="shared" si="30"/>
        <v>58</v>
      </c>
      <c r="K283">
        <v>0.98044082677724897</v>
      </c>
      <c r="L283">
        <v>0.1953125</v>
      </c>
      <c r="M283">
        <f t="shared" si="31"/>
        <v>5.12</v>
      </c>
      <c r="N283">
        <v>0.108321057259344</v>
      </c>
    </row>
    <row r="284" spans="1:14">
      <c r="A284" s="4" t="s">
        <v>13</v>
      </c>
      <c r="B284">
        <v>260.71873263888898</v>
      </c>
      <c r="C284">
        <v>2008</v>
      </c>
      <c r="D284">
        <v>9</v>
      </c>
      <c r="E284">
        <f t="shared" si="26"/>
        <v>62098.50000000788</v>
      </c>
      <c r="F284">
        <v>16</v>
      </c>
      <c r="G284">
        <f t="shared" si="27"/>
        <v>17</v>
      </c>
      <c r="H284">
        <f t="shared" si="28"/>
        <v>898.50000000787986</v>
      </c>
      <c r="I284">
        <f t="shared" si="29"/>
        <v>14</v>
      </c>
      <c r="J284">
        <f t="shared" si="30"/>
        <v>58</v>
      </c>
      <c r="K284">
        <v>0.92526019590316999</v>
      </c>
      <c r="L284">
        <v>0.1640625</v>
      </c>
      <c r="M284">
        <f t="shared" si="31"/>
        <v>6.0952380952380949</v>
      </c>
      <c r="N284">
        <v>0.133017962800453</v>
      </c>
    </row>
    <row r="285" spans="1:14">
      <c r="A285" s="4" t="s">
        <v>13</v>
      </c>
      <c r="B285">
        <v>260.73956597222201</v>
      </c>
      <c r="C285">
        <v>2008</v>
      </c>
      <c r="D285">
        <v>9</v>
      </c>
      <c r="E285">
        <f t="shared" si="26"/>
        <v>63898.499999981686</v>
      </c>
      <c r="F285">
        <v>16</v>
      </c>
      <c r="G285">
        <f t="shared" si="27"/>
        <v>17</v>
      </c>
      <c r="H285">
        <f t="shared" si="28"/>
        <v>2698.4999999816864</v>
      </c>
      <c r="I285">
        <f t="shared" si="29"/>
        <v>44</v>
      </c>
      <c r="J285">
        <f t="shared" si="30"/>
        <v>58</v>
      </c>
      <c r="K285">
        <v>0.88587055585266505</v>
      </c>
      <c r="L285">
        <v>0.15625</v>
      </c>
      <c r="M285">
        <f t="shared" si="31"/>
        <v>6.4</v>
      </c>
      <c r="N285">
        <v>0.15093937058599999</v>
      </c>
    </row>
    <row r="286" spans="1:14">
      <c r="A286" s="4" t="s">
        <v>13</v>
      </c>
      <c r="B286">
        <v>260.76039930555601</v>
      </c>
      <c r="C286">
        <v>2008</v>
      </c>
      <c r="D286">
        <v>9</v>
      </c>
      <c r="E286">
        <f t="shared" si="26"/>
        <v>65698.500000038985</v>
      </c>
      <c r="F286">
        <v>16</v>
      </c>
      <c r="G286">
        <f t="shared" si="27"/>
        <v>18</v>
      </c>
      <c r="H286">
        <f t="shared" si="28"/>
        <v>898.50000003898458</v>
      </c>
      <c r="I286">
        <f t="shared" si="29"/>
        <v>14</v>
      </c>
      <c r="J286">
        <f t="shared" si="30"/>
        <v>58</v>
      </c>
      <c r="K286">
        <v>0.90647775346787596</v>
      </c>
      <c r="L286">
        <v>0.1640625</v>
      </c>
      <c r="M286">
        <f t="shared" si="31"/>
        <v>6.0952380952380949</v>
      </c>
      <c r="N286">
        <v>0.18878346203884699</v>
      </c>
    </row>
    <row r="287" spans="1:14">
      <c r="A287" s="4" t="s">
        <v>13</v>
      </c>
      <c r="B287">
        <v>260.78123263888898</v>
      </c>
      <c r="C287">
        <v>2008</v>
      </c>
      <c r="D287">
        <v>9</v>
      </c>
      <c r="E287">
        <f t="shared" si="26"/>
        <v>67498.500000007887</v>
      </c>
      <c r="F287">
        <v>16</v>
      </c>
      <c r="G287">
        <f t="shared" si="27"/>
        <v>18</v>
      </c>
      <c r="H287">
        <f t="shared" si="28"/>
        <v>2698.5000000078871</v>
      </c>
      <c r="I287">
        <f t="shared" si="29"/>
        <v>44</v>
      </c>
      <c r="J287">
        <f t="shared" si="30"/>
        <v>58</v>
      </c>
      <c r="K287">
        <v>0.99372791166104602</v>
      </c>
      <c r="L287">
        <v>0.2109375</v>
      </c>
      <c r="M287">
        <f t="shared" si="31"/>
        <v>4.7407407407407405</v>
      </c>
      <c r="N287">
        <v>0.25410256050301799</v>
      </c>
    </row>
    <row r="288" spans="1:14">
      <c r="A288" s="4" t="s">
        <v>13</v>
      </c>
      <c r="B288">
        <v>260.80206597222201</v>
      </c>
      <c r="C288">
        <v>2008</v>
      </c>
      <c r="D288">
        <v>9</v>
      </c>
      <c r="E288">
        <f t="shared" si="26"/>
        <v>69298.499999981694</v>
      </c>
      <c r="F288">
        <v>16</v>
      </c>
      <c r="G288">
        <f t="shared" si="27"/>
        <v>19</v>
      </c>
      <c r="H288">
        <f t="shared" si="28"/>
        <v>898.49999998169369</v>
      </c>
      <c r="I288">
        <f t="shared" si="29"/>
        <v>14</v>
      </c>
      <c r="J288">
        <f t="shared" si="30"/>
        <v>58</v>
      </c>
      <c r="K288">
        <v>1.01844098639213</v>
      </c>
      <c r="L288">
        <v>0.1875</v>
      </c>
      <c r="M288">
        <f t="shared" si="31"/>
        <v>5.333333333333333</v>
      </c>
      <c r="N288">
        <v>0.28601928493127798</v>
      </c>
    </row>
    <row r="289" spans="1:14">
      <c r="A289" s="4" t="s">
        <v>13</v>
      </c>
      <c r="B289">
        <v>260.82289930555601</v>
      </c>
      <c r="C289">
        <v>2008</v>
      </c>
      <c r="D289">
        <v>9</v>
      </c>
      <c r="E289">
        <f t="shared" si="26"/>
        <v>71098.500000038985</v>
      </c>
      <c r="F289">
        <v>16</v>
      </c>
      <c r="G289">
        <f t="shared" si="27"/>
        <v>19</v>
      </c>
      <c r="H289">
        <f t="shared" si="28"/>
        <v>2698.5000000389846</v>
      </c>
      <c r="I289">
        <f t="shared" si="29"/>
        <v>44</v>
      </c>
      <c r="J289">
        <f t="shared" si="30"/>
        <v>58</v>
      </c>
      <c r="K289">
        <v>1.03368097326015</v>
      </c>
      <c r="L289">
        <v>0.1875</v>
      </c>
      <c r="M289">
        <f t="shared" si="31"/>
        <v>5.333333333333333</v>
      </c>
      <c r="N289">
        <v>0.28170505136775897</v>
      </c>
    </row>
    <row r="290" spans="1:14">
      <c r="A290" s="4" t="s">
        <v>13</v>
      </c>
      <c r="B290">
        <v>260.84373263888898</v>
      </c>
      <c r="C290">
        <v>2008</v>
      </c>
      <c r="D290">
        <v>9</v>
      </c>
      <c r="E290">
        <f t="shared" si="26"/>
        <v>72898.500000007887</v>
      </c>
      <c r="F290">
        <v>16</v>
      </c>
      <c r="G290">
        <f t="shared" si="27"/>
        <v>20</v>
      </c>
      <c r="H290">
        <f t="shared" si="28"/>
        <v>898.50000000788714</v>
      </c>
      <c r="I290">
        <f t="shared" si="29"/>
        <v>14</v>
      </c>
      <c r="J290">
        <f t="shared" si="30"/>
        <v>58</v>
      </c>
      <c r="K290">
        <v>0.90548548205803203</v>
      </c>
      <c r="L290">
        <v>0.1640625</v>
      </c>
      <c r="M290">
        <f t="shared" si="31"/>
        <v>6.0952380952380949</v>
      </c>
      <c r="N290">
        <v>0.30464209831596301</v>
      </c>
    </row>
    <row r="291" spans="1:14">
      <c r="A291" s="4" t="s">
        <v>13</v>
      </c>
      <c r="B291">
        <v>260.86456597222201</v>
      </c>
      <c r="C291">
        <v>2008</v>
      </c>
      <c r="D291">
        <v>9</v>
      </c>
      <c r="E291">
        <f t="shared" si="26"/>
        <v>74698.499999981694</v>
      </c>
      <c r="F291">
        <v>16</v>
      </c>
      <c r="G291">
        <f t="shared" si="27"/>
        <v>20</v>
      </c>
      <c r="H291">
        <f t="shared" si="28"/>
        <v>2698.4999999816937</v>
      </c>
      <c r="I291">
        <f t="shared" si="29"/>
        <v>44</v>
      </c>
      <c r="J291">
        <f t="shared" si="30"/>
        <v>58</v>
      </c>
      <c r="K291">
        <v>0.92290547584522598</v>
      </c>
      <c r="L291">
        <v>0.1640625</v>
      </c>
      <c r="M291">
        <f t="shared" si="31"/>
        <v>6.0952380952380949</v>
      </c>
      <c r="N291">
        <v>0.34152880781248002</v>
      </c>
    </row>
    <row r="292" spans="1:14">
      <c r="A292" s="4" t="s">
        <v>13</v>
      </c>
      <c r="B292">
        <v>260.88539930555601</v>
      </c>
      <c r="C292">
        <v>2008</v>
      </c>
      <c r="D292">
        <v>9</v>
      </c>
      <c r="E292">
        <f t="shared" si="26"/>
        <v>76498.500000038985</v>
      </c>
      <c r="F292">
        <v>16</v>
      </c>
      <c r="G292">
        <f t="shared" si="27"/>
        <v>21</v>
      </c>
      <c r="H292">
        <f t="shared" si="28"/>
        <v>898.50000003898458</v>
      </c>
      <c r="I292">
        <f t="shared" si="29"/>
        <v>14</v>
      </c>
      <c r="J292">
        <f t="shared" si="30"/>
        <v>58</v>
      </c>
      <c r="K292">
        <v>0.86317399086920799</v>
      </c>
      <c r="L292">
        <v>0.1640625</v>
      </c>
      <c r="M292">
        <f t="shared" si="31"/>
        <v>6.0952380952380949</v>
      </c>
      <c r="N292">
        <v>0.35734699017819299</v>
      </c>
    </row>
    <row r="293" spans="1:14">
      <c r="A293" s="4" t="s">
        <v>13</v>
      </c>
      <c r="B293">
        <v>260.90623263888898</v>
      </c>
      <c r="C293">
        <v>2008</v>
      </c>
      <c r="D293">
        <v>9</v>
      </c>
      <c r="E293">
        <f t="shared" si="26"/>
        <v>78298.500000007887</v>
      </c>
      <c r="F293">
        <v>16</v>
      </c>
      <c r="G293">
        <f t="shared" si="27"/>
        <v>21</v>
      </c>
      <c r="H293">
        <f t="shared" si="28"/>
        <v>2698.5000000078871</v>
      </c>
      <c r="I293">
        <f t="shared" si="29"/>
        <v>44</v>
      </c>
      <c r="J293">
        <f t="shared" si="30"/>
        <v>58</v>
      </c>
      <c r="K293">
        <v>0.87847438081678497</v>
      </c>
      <c r="L293">
        <v>0.1796875</v>
      </c>
      <c r="M293">
        <f t="shared" si="31"/>
        <v>5.5652173913043477</v>
      </c>
      <c r="N293">
        <v>0.37092197910359698</v>
      </c>
    </row>
    <row r="294" spans="1:14">
      <c r="A294" s="4" t="s">
        <v>13</v>
      </c>
      <c r="B294">
        <v>260.92706597222201</v>
      </c>
      <c r="C294">
        <v>2008</v>
      </c>
      <c r="D294">
        <v>9</v>
      </c>
      <c r="E294">
        <f t="shared" si="26"/>
        <v>80098.499999981694</v>
      </c>
      <c r="F294">
        <v>16</v>
      </c>
      <c r="G294">
        <f t="shared" si="27"/>
        <v>22</v>
      </c>
      <c r="H294">
        <f t="shared" si="28"/>
        <v>898.49999998169369</v>
      </c>
      <c r="I294">
        <f t="shared" si="29"/>
        <v>14</v>
      </c>
      <c r="J294">
        <f t="shared" si="30"/>
        <v>58</v>
      </c>
      <c r="K294">
        <v>0.79861518126743303</v>
      </c>
      <c r="L294">
        <v>0.1875</v>
      </c>
      <c r="M294">
        <f t="shared" si="31"/>
        <v>5.333333333333333</v>
      </c>
      <c r="N294">
        <v>0.37736775712549298</v>
      </c>
    </row>
    <row r="295" spans="1:14">
      <c r="A295" s="4" t="s">
        <v>13</v>
      </c>
      <c r="B295">
        <v>260.94789930555601</v>
      </c>
      <c r="C295">
        <v>2008</v>
      </c>
      <c r="D295">
        <v>9</v>
      </c>
      <c r="E295">
        <f t="shared" si="26"/>
        <v>81898.500000038985</v>
      </c>
      <c r="F295">
        <v>16</v>
      </c>
      <c r="G295">
        <f t="shared" si="27"/>
        <v>22</v>
      </c>
      <c r="H295">
        <f t="shared" si="28"/>
        <v>2698.5000000389846</v>
      </c>
      <c r="I295">
        <f t="shared" si="29"/>
        <v>44</v>
      </c>
      <c r="J295">
        <f t="shared" si="30"/>
        <v>58</v>
      </c>
      <c r="K295">
        <v>0.76469072977653796</v>
      </c>
      <c r="L295">
        <v>0.1875</v>
      </c>
      <c r="M295">
        <f t="shared" si="31"/>
        <v>5.333333333333333</v>
      </c>
      <c r="N295">
        <v>0.35025928685901803</v>
      </c>
    </row>
    <row r="296" spans="1:14">
      <c r="A296" s="4" t="s">
        <v>13</v>
      </c>
      <c r="B296">
        <v>260.96873263888898</v>
      </c>
      <c r="C296">
        <v>2008</v>
      </c>
      <c r="D296">
        <v>9</v>
      </c>
      <c r="E296">
        <f t="shared" si="26"/>
        <v>83698.500000007887</v>
      </c>
      <c r="F296">
        <v>16</v>
      </c>
      <c r="G296">
        <f t="shared" si="27"/>
        <v>23</v>
      </c>
      <c r="H296">
        <f t="shared" si="28"/>
        <v>898.50000000788714</v>
      </c>
      <c r="I296">
        <f t="shared" si="29"/>
        <v>14</v>
      </c>
      <c r="J296">
        <f t="shared" si="30"/>
        <v>58</v>
      </c>
      <c r="K296">
        <v>0.78092641142288199</v>
      </c>
      <c r="L296">
        <v>0.171875</v>
      </c>
      <c r="M296">
        <f t="shared" si="31"/>
        <v>5.8181818181818183</v>
      </c>
      <c r="N296">
        <v>0.33043995261873099</v>
      </c>
    </row>
    <row r="297" spans="1:14">
      <c r="A297" s="4" t="s">
        <v>13</v>
      </c>
      <c r="B297">
        <v>260.98956597222201</v>
      </c>
      <c r="C297">
        <v>2008</v>
      </c>
      <c r="D297">
        <v>9</v>
      </c>
      <c r="E297">
        <f t="shared" si="26"/>
        <v>85498.499999981694</v>
      </c>
      <c r="F297">
        <v>16</v>
      </c>
      <c r="G297">
        <f t="shared" si="27"/>
        <v>23</v>
      </c>
      <c r="H297">
        <f t="shared" si="28"/>
        <v>2698.4999999816937</v>
      </c>
      <c r="I297">
        <f t="shared" si="29"/>
        <v>44</v>
      </c>
      <c r="J297">
        <f t="shared" si="30"/>
        <v>58</v>
      </c>
      <c r="K297">
        <v>0.67379040818862901</v>
      </c>
      <c r="L297">
        <v>0.171875</v>
      </c>
      <c r="M297">
        <f t="shared" si="31"/>
        <v>5.8181818181818183</v>
      </c>
      <c r="N297">
        <v>0.32788229757627901</v>
      </c>
    </row>
    <row r="298" spans="1:14">
      <c r="A298" s="4" t="s">
        <v>13</v>
      </c>
      <c r="B298">
        <v>261.01039930555601</v>
      </c>
      <c r="C298">
        <v>2008</v>
      </c>
      <c r="D298">
        <v>9</v>
      </c>
      <c r="E298">
        <f t="shared" ref="E298:E345" si="32">(B298-261)*86400</f>
        <v>898.50000003898458</v>
      </c>
      <c r="F298">
        <v>17</v>
      </c>
      <c r="G298">
        <f t="shared" si="27"/>
        <v>0</v>
      </c>
      <c r="H298">
        <f t="shared" si="28"/>
        <v>898.50000003898458</v>
      </c>
      <c r="I298">
        <f t="shared" si="29"/>
        <v>14</v>
      </c>
      <c r="J298">
        <f t="shared" si="30"/>
        <v>58</v>
      </c>
      <c r="K298">
        <v>0.75184845688632795</v>
      </c>
      <c r="L298">
        <v>0.2109375</v>
      </c>
      <c r="M298">
        <f t="shared" si="31"/>
        <v>4.7407407407407405</v>
      </c>
      <c r="N298">
        <v>0.30631506918104301</v>
      </c>
    </row>
    <row r="299" spans="1:14">
      <c r="A299" s="4" t="s">
        <v>13</v>
      </c>
      <c r="B299">
        <v>261.03123263888898</v>
      </c>
      <c r="C299">
        <v>2008</v>
      </c>
      <c r="D299">
        <v>9</v>
      </c>
      <c r="E299">
        <f t="shared" si="32"/>
        <v>2698.5000000078799</v>
      </c>
      <c r="F299">
        <v>17</v>
      </c>
      <c r="G299">
        <f t="shared" si="27"/>
        <v>0</v>
      </c>
      <c r="H299">
        <f t="shared" si="28"/>
        <v>2698.5000000078799</v>
      </c>
      <c r="I299">
        <f t="shared" si="29"/>
        <v>44</v>
      </c>
      <c r="J299">
        <f t="shared" si="30"/>
        <v>58</v>
      </c>
      <c r="K299">
        <v>0.765703560771819</v>
      </c>
      <c r="L299">
        <v>0.1796875</v>
      </c>
      <c r="M299">
        <f t="shared" si="31"/>
        <v>5.5652173913043477</v>
      </c>
      <c r="N299">
        <v>0.28686459359431099</v>
      </c>
    </row>
    <row r="300" spans="1:14">
      <c r="A300" s="4" t="s">
        <v>13</v>
      </c>
      <c r="B300">
        <v>261.05206597222201</v>
      </c>
      <c r="C300">
        <v>2008</v>
      </c>
      <c r="D300">
        <v>9</v>
      </c>
      <c r="E300">
        <f t="shared" si="32"/>
        <v>4498.4999999816864</v>
      </c>
      <c r="F300">
        <v>17</v>
      </c>
      <c r="G300">
        <f t="shared" si="27"/>
        <v>1</v>
      </c>
      <c r="H300">
        <f t="shared" si="28"/>
        <v>898.49999998168641</v>
      </c>
      <c r="I300">
        <f t="shared" si="29"/>
        <v>14</v>
      </c>
      <c r="J300">
        <f t="shared" si="30"/>
        <v>58</v>
      </c>
      <c r="K300">
        <v>0.78946564813193099</v>
      </c>
      <c r="L300">
        <v>0.1796875</v>
      </c>
      <c r="M300">
        <f t="shared" si="31"/>
        <v>5.5652173913043477</v>
      </c>
      <c r="N300">
        <v>0.297205654959461</v>
      </c>
    </row>
    <row r="301" spans="1:14">
      <c r="A301" s="4" t="s">
        <v>13</v>
      </c>
      <c r="B301">
        <v>261.07289930555601</v>
      </c>
      <c r="C301">
        <v>2008</v>
      </c>
      <c r="D301">
        <v>9</v>
      </c>
      <c r="E301">
        <f t="shared" si="32"/>
        <v>6298.5000000389846</v>
      </c>
      <c r="F301">
        <v>17</v>
      </c>
      <c r="G301">
        <f t="shared" si="27"/>
        <v>1</v>
      </c>
      <c r="H301">
        <f t="shared" si="28"/>
        <v>2698.5000000389846</v>
      </c>
      <c r="I301">
        <f t="shared" si="29"/>
        <v>44</v>
      </c>
      <c r="J301">
        <f t="shared" si="30"/>
        <v>58</v>
      </c>
      <c r="K301">
        <v>0.80431814258288603</v>
      </c>
      <c r="L301">
        <v>0.1796875</v>
      </c>
      <c r="M301">
        <f t="shared" si="31"/>
        <v>5.5652173913043477</v>
      </c>
      <c r="N301">
        <v>0.275911671627876</v>
      </c>
    </row>
    <row r="302" spans="1:14">
      <c r="A302" s="4" t="s">
        <v>13</v>
      </c>
      <c r="B302">
        <v>261.09373263888898</v>
      </c>
      <c r="C302">
        <v>2008</v>
      </c>
      <c r="D302">
        <v>9</v>
      </c>
      <c r="E302">
        <f t="shared" si="32"/>
        <v>8098.5000000078799</v>
      </c>
      <c r="F302">
        <v>17</v>
      </c>
      <c r="G302">
        <f t="shared" si="27"/>
        <v>2</v>
      </c>
      <c r="H302">
        <f t="shared" si="28"/>
        <v>898.50000000787986</v>
      </c>
      <c r="I302">
        <f t="shared" si="29"/>
        <v>14</v>
      </c>
      <c r="J302">
        <f t="shared" si="30"/>
        <v>58</v>
      </c>
      <c r="K302">
        <v>0.71607799095508895</v>
      </c>
      <c r="L302">
        <v>0.15625</v>
      </c>
      <c r="M302">
        <f t="shared" si="31"/>
        <v>6.4</v>
      </c>
      <c r="N302">
        <v>0.25674750203625502</v>
      </c>
    </row>
    <row r="303" spans="1:14">
      <c r="A303" s="4" t="s">
        <v>13</v>
      </c>
      <c r="B303">
        <v>261.11456597222201</v>
      </c>
      <c r="C303">
        <v>2008</v>
      </c>
      <c r="D303">
        <v>9</v>
      </c>
      <c r="E303">
        <f t="shared" si="32"/>
        <v>9898.4999999816864</v>
      </c>
      <c r="F303">
        <v>17</v>
      </c>
      <c r="G303">
        <f t="shared" si="27"/>
        <v>2</v>
      </c>
      <c r="H303">
        <f t="shared" si="28"/>
        <v>2698.4999999816864</v>
      </c>
      <c r="I303">
        <f t="shared" si="29"/>
        <v>44</v>
      </c>
      <c r="J303">
        <f t="shared" si="30"/>
        <v>58</v>
      </c>
      <c r="K303">
        <v>0.73753381467617996</v>
      </c>
      <c r="L303">
        <v>0.171875</v>
      </c>
      <c r="M303">
        <f t="shared" si="31"/>
        <v>5.8181818181818183</v>
      </c>
      <c r="N303">
        <v>0.24233957996511499</v>
      </c>
    </row>
    <row r="304" spans="1:14">
      <c r="A304" s="4" t="s">
        <v>13</v>
      </c>
      <c r="B304">
        <v>261.13539930555601</v>
      </c>
      <c r="C304">
        <v>2008</v>
      </c>
      <c r="D304">
        <v>9</v>
      </c>
      <c r="E304">
        <f t="shared" si="32"/>
        <v>11698.500000038985</v>
      </c>
      <c r="F304">
        <v>17</v>
      </c>
      <c r="G304">
        <f t="shared" si="27"/>
        <v>3</v>
      </c>
      <c r="H304">
        <f t="shared" si="28"/>
        <v>898.50000003898458</v>
      </c>
      <c r="I304">
        <f t="shared" si="29"/>
        <v>14</v>
      </c>
      <c r="J304">
        <f t="shared" si="30"/>
        <v>58</v>
      </c>
      <c r="K304">
        <v>0.74195877691617595</v>
      </c>
      <c r="L304">
        <v>0.1640625</v>
      </c>
      <c r="M304">
        <f t="shared" si="31"/>
        <v>6.0952380952380949</v>
      </c>
      <c r="N304">
        <v>0.23116073047604699</v>
      </c>
    </row>
    <row r="305" spans="1:14">
      <c r="A305" s="4" t="s">
        <v>13</v>
      </c>
      <c r="B305">
        <v>261.15623263888898</v>
      </c>
      <c r="C305">
        <v>2008</v>
      </c>
      <c r="D305">
        <v>9</v>
      </c>
      <c r="E305">
        <f t="shared" si="32"/>
        <v>13498.50000000788</v>
      </c>
      <c r="F305">
        <v>17</v>
      </c>
      <c r="G305">
        <f t="shared" si="27"/>
        <v>3</v>
      </c>
      <c r="H305">
        <f t="shared" si="28"/>
        <v>2698.5000000078799</v>
      </c>
      <c r="I305">
        <f t="shared" si="29"/>
        <v>44</v>
      </c>
      <c r="J305">
        <f t="shared" si="30"/>
        <v>58</v>
      </c>
      <c r="K305">
        <v>0.81329958093833699</v>
      </c>
      <c r="L305">
        <v>0.171875</v>
      </c>
      <c r="M305">
        <f t="shared" si="31"/>
        <v>5.8181818181818183</v>
      </c>
      <c r="N305">
        <v>0.25849064182771297</v>
      </c>
    </row>
    <row r="306" spans="1:14">
      <c r="A306" s="4" t="s">
        <v>13</v>
      </c>
      <c r="B306">
        <v>261.17706597222201</v>
      </c>
      <c r="C306">
        <v>2008</v>
      </c>
      <c r="D306">
        <v>9</v>
      </c>
      <c r="E306">
        <f t="shared" si="32"/>
        <v>15298.499999981686</v>
      </c>
      <c r="F306">
        <v>17</v>
      </c>
      <c r="G306">
        <f t="shared" si="27"/>
        <v>4</v>
      </c>
      <c r="H306">
        <f t="shared" si="28"/>
        <v>898.49999998168641</v>
      </c>
      <c r="I306">
        <f t="shared" si="29"/>
        <v>14</v>
      </c>
      <c r="J306">
        <f t="shared" si="30"/>
        <v>58</v>
      </c>
      <c r="K306">
        <v>0.71811939091010502</v>
      </c>
      <c r="L306">
        <v>0.2109375</v>
      </c>
      <c r="M306">
        <f t="shared" si="31"/>
        <v>4.7407407407407405</v>
      </c>
      <c r="N306">
        <v>0.27819811025274699</v>
      </c>
    </row>
    <row r="307" spans="1:14">
      <c r="A307" s="4" t="s">
        <v>13</v>
      </c>
      <c r="B307">
        <v>261.19789930555601</v>
      </c>
      <c r="C307">
        <v>2008</v>
      </c>
      <c r="D307">
        <v>9</v>
      </c>
      <c r="E307">
        <f t="shared" si="32"/>
        <v>17098.500000038985</v>
      </c>
      <c r="F307">
        <v>17</v>
      </c>
      <c r="G307">
        <f t="shared" si="27"/>
        <v>4</v>
      </c>
      <c r="H307">
        <f t="shared" si="28"/>
        <v>2698.5000000389846</v>
      </c>
      <c r="I307">
        <f t="shared" si="29"/>
        <v>44</v>
      </c>
      <c r="J307">
        <f t="shared" si="30"/>
        <v>58</v>
      </c>
      <c r="K307">
        <v>0.67291032930521599</v>
      </c>
      <c r="L307">
        <v>0.1640625</v>
      </c>
      <c r="M307">
        <f t="shared" si="31"/>
        <v>6.0952380952380949</v>
      </c>
      <c r="N307">
        <v>0.25785721589586602</v>
      </c>
    </row>
    <row r="308" spans="1:14">
      <c r="A308" s="4" t="s">
        <v>13</v>
      </c>
      <c r="B308">
        <v>261.21873263888898</v>
      </c>
      <c r="C308">
        <v>2008</v>
      </c>
      <c r="D308">
        <v>9</v>
      </c>
      <c r="E308">
        <f t="shared" si="32"/>
        <v>18898.50000000788</v>
      </c>
      <c r="F308">
        <v>17</v>
      </c>
      <c r="G308">
        <f t="shared" si="27"/>
        <v>5</v>
      </c>
      <c r="H308">
        <f t="shared" si="28"/>
        <v>898.50000000787986</v>
      </c>
      <c r="I308">
        <f t="shared" si="29"/>
        <v>14</v>
      </c>
      <c r="J308">
        <f t="shared" si="30"/>
        <v>58</v>
      </c>
      <c r="K308">
        <v>0.69836192743235903</v>
      </c>
      <c r="L308">
        <v>0.171875</v>
      </c>
      <c r="M308">
        <f t="shared" si="31"/>
        <v>5.8181818181818183</v>
      </c>
      <c r="N308">
        <v>0.24694050469081799</v>
      </c>
    </row>
    <row r="309" spans="1:14">
      <c r="A309" s="4" t="s">
        <v>13</v>
      </c>
      <c r="B309">
        <v>261.23956597222201</v>
      </c>
      <c r="C309">
        <v>2008</v>
      </c>
      <c r="D309">
        <v>9</v>
      </c>
      <c r="E309">
        <f t="shared" si="32"/>
        <v>20698.499999981686</v>
      </c>
      <c r="F309">
        <v>17</v>
      </c>
      <c r="G309">
        <f t="shared" si="27"/>
        <v>5</v>
      </c>
      <c r="H309">
        <f t="shared" si="28"/>
        <v>2698.4999999816864</v>
      </c>
      <c r="I309">
        <f t="shared" si="29"/>
        <v>44</v>
      </c>
      <c r="J309">
        <f t="shared" si="30"/>
        <v>58</v>
      </c>
      <c r="K309">
        <v>0.69244846860240605</v>
      </c>
      <c r="L309">
        <v>0.171875</v>
      </c>
      <c r="M309">
        <f t="shared" si="31"/>
        <v>5.8181818181818183</v>
      </c>
      <c r="N309">
        <v>0.25662644852878602</v>
      </c>
    </row>
    <row r="310" spans="1:14">
      <c r="A310" s="4" t="s">
        <v>13</v>
      </c>
      <c r="B310">
        <v>261.26039930555601</v>
      </c>
      <c r="C310">
        <v>2008</v>
      </c>
      <c r="D310">
        <v>9</v>
      </c>
      <c r="E310">
        <f t="shared" si="32"/>
        <v>22498.500000038985</v>
      </c>
      <c r="F310">
        <v>17</v>
      </c>
      <c r="G310">
        <f t="shared" si="27"/>
        <v>6</v>
      </c>
      <c r="H310">
        <f t="shared" si="28"/>
        <v>898.50000003898458</v>
      </c>
      <c r="I310">
        <f t="shared" si="29"/>
        <v>14</v>
      </c>
      <c r="J310">
        <f t="shared" si="30"/>
        <v>58</v>
      </c>
      <c r="K310">
        <v>0.62534294546132696</v>
      </c>
      <c r="L310">
        <v>0.1640625</v>
      </c>
      <c r="M310">
        <f t="shared" si="31"/>
        <v>6.0952380952380949</v>
      </c>
      <c r="N310">
        <v>0.270365573457575</v>
      </c>
    </row>
    <row r="311" spans="1:14">
      <c r="A311" s="4" t="s">
        <v>13</v>
      </c>
      <c r="B311">
        <v>261.28123263888898</v>
      </c>
      <c r="C311">
        <v>2008</v>
      </c>
      <c r="D311">
        <v>9</v>
      </c>
      <c r="E311">
        <f t="shared" si="32"/>
        <v>24298.50000000788</v>
      </c>
      <c r="F311">
        <v>17</v>
      </c>
      <c r="G311">
        <f t="shared" si="27"/>
        <v>6</v>
      </c>
      <c r="H311">
        <f t="shared" si="28"/>
        <v>2698.5000000078799</v>
      </c>
      <c r="I311">
        <f t="shared" si="29"/>
        <v>44</v>
      </c>
      <c r="J311">
        <f t="shared" si="30"/>
        <v>58</v>
      </c>
      <c r="K311">
        <v>0.65889206621839402</v>
      </c>
      <c r="L311">
        <v>0.1875</v>
      </c>
      <c r="M311">
        <f t="shared" si="31"/>
        <v>5.333333333333333</v>
      </c>
      <c r="N311">
        <v>0.29276476511239802</v>
      </c>
    </row>
    <row r="312" spans="1:14">
      <c r="A312" s="4" t="s">
        <v>13</v>
      </c>
      <c r="B312">
        <v>261.30206597222201</v>
      </c>
      <c r="C312">
        <v>2008</v>
      </c>
      <c r="D312">
        <v>9</v>
      </c>
      <c r="E312">
        <f t="shared" si="32"/>
        <v>26098.499999981686</v>
      </c>
      <c r="F312">
        <v>17</v>
      </c>
      <c r="G312">
        <f t="shared" si="27"/>
        <v>7</v>
      </c>
      <c r="H312">
        <f t="shared" si="28"/>
        <v>898.49999998168641</v>
      </c>
      <c r="I312">
        <f t="shared" si="29"/>
        <v>14</v>
      </c>
      <c r="J312">
        <f t="shared" si="30"/>
        <v>58</v>
      </c>
      <c r="K312">
        <v>0.59193112552139004</v>
      </c>
      <c r="L312">
        <v>0.171875</v>
      </c>
      <c r="M312">
        <f t="shared" si="31"/>
        <v>5.8181818181818183</v>
      </c>
      <c r="N312">
        <v>0.28078533371963499</v>
      </c>
    </row>
    <row r="313" spans="1:14">
      <c r="A313" s="4" t="s">
        <v>13</v>
      </c>
      <c r="B313">
        <v>261.32289930555601</v>
      </c>
      <c r="C313">
        <v>2008</v>
      </c>
      <c r="D313">
        <v>9</v>
      </c>
      <c r="E313">
        <f t="shared" si="32"/>
        <v>27898.500000038985</v>
      </c>
      <c r="F313">
        <v>17</v>
      </c>
      <c r="G313">
        <f t="shared" si="27"/>
        <v>7</v>
      </c>
      <c r="H313">
        <f t="shared" si="28"/>
        <v>2698.5000000389846</v>
      </c>
      <c r="I313">
        <f t="shared" si="29"/>
        <v>44</v>
      </c>
      <c r="J313">
        <f t="shared" si="30"/>
        <v>58</v>
      </c>
      <c r="K313">
        <v>0.580708004491297</v>
      </c>
      <c r="L313">
        <v>0.171875</v>
      </c>
      <c r="M313">
        <f t="shared" si="31"/>
        <v>5.8181818181818183</v>
      </c>
      <c r="N313">
        <v>0.298673106636347</v>
      </c>
    </row>
    <row r="314" spans="1:14">
      <c r="A314" s="4" t="s">
        <v>13</v>
      </c>
      <c r="B314">
        <v>261.34373263888898</v>
      </c>
      <c r="C314">
        <v>2008</v>
      </c>
      <c r="D314">
        <v>9</v>
      </c>
      <c r="E314">
        <f t="shared" si="32"/>
        <v>29698.50000000788</v>
      </c>
      <c r="F314">
        <v>17</v>
      </c>
      <c r="G314">
        <f t="shared" si="27"/>
        <v>8</v>
      </c>
      <c r="H314">
        <f t="shared" si="28"/>
        <v>898.50000000787986</v>
      </c>
      <c r="I314">
        <f t="shared" si="29"/>
        <v>14</v>
      </c>
      <c r="J314">
        <f t="shared" si="30"/>
        <v>58</v>
      </c>
      <c r="K314">
        <v>0.58917055699971299</v>
      </c>
      <c r="L314">
        <v>0.1875</v>
      </c>
      <c r="M314">
        <f t="shared" si="31"/>
        <v>5.333333333333333</v>
      </c>
      <c r="N314">
        <v>0.32572162013952199</v>
      </c>
    </row>
    <row r="315" spans="1:14">
      <c r="A315" s="4" t="s">
        <v>13</v>
      </c>
      <c r="B315">
        <v>261.36456597222201</v>
      </c>
      <c r="C315">
        <v>2008</v>
      </c>
      <c r="D315">
        <v>9</v>
      </c>
      <c r="E315">
        <f t="shared" si="32"/>
        <v>31498.499999981686</v>
      </c>
      <c r="F315">
        <v>17</v>
      </c>
      <c r="G315">
        <f t="shared" si="27"/>
        <v>8</v>
      </c>
      <c r="H315">
        <f t="shared" si="28"/>
        <v>2698.4999999816864</v>
      </c>
      <c r="I315">
        <f t="shared" si="29"/>
        <v>44</v>
      </c>
      <c r="J315">
        <f t="shared" si="30"/>
        <v>58</v>
      </c>
      <c r="K315">
        <v>0.58055847676968197</v>
      </c>
      <c r="L315">
        <v>0.1875</v>
      </c>
      <c r="M315">
        <f t="shared" si="31"/>
        <v>5.333333333333333</v>
      </c>
      <c r="N315">
        <v>0.33687798315991402</v>
      </c>
    </row>
    <row r="316" spans="1:14">
      <c r="A316" s="4" t="s">
        <v>13</v>
      </c>
      <c r="B316">
        <v>261.38539930555601</v>
      </c>
      <c r="C316">
        <v>2008</v>
      </c>
      <c r="D316">
        <v>9</v>
      </c>
      <c r="E316">
        <f t="shared" si="32"/>
        <v>33298.500000038985</v>
      </c>
      <c r="F316">
        <v>17</v>
      </c>
      <c r="G316">
        <f t="shared" si="27"/>
        <v>9</v>
      </c>
      <c r="H316">
        <f t="shared" si="28"/>
        <v>898.50000003898458</v>
      </c>
      <c r="I316">
        <f t="shared" si="29"/>
        <v>14</v>
      </c>
      <c r="J316">
        <f t="shared" si="30"/>
        <v>58</v>
      </c>
      <c r="K316">
        <v>0.48348053612970399</v>
      </c>
      <c r="L316">
        <v>0.171875</v>
      </c>
      <c r="M316">
        <f t="shared" si="31"/>
        <v>5.8181818181818183</v>
      </c>
      <c r="N316">
        <v>0.34113539461214198</v>
      </c>
    </row>
    <row r="317" spans="1:14">
      <c r="A317" s="4" t="s">
        <v>13</v>
      </c>
      <c r="B317">
        <v>261.40623263888898</v>
      </c>
      <c r="C317">
        <v>2008</v>
      </c>
      <c r="D317">
        <v>9</v>
      </c>
      <c r="E317">
        <f t="shared" si="32"/>
        <v>35098.50000000788</v>
      </c>
      <c r="F317">
        <v>17</v>
      </c>
      <c r="G317">
        <f t="shared" si="27"/>
        <v>9</v>
      </c>
      <c r="H317">
        <f t="shared" si="28"/>
        <v>2698.5000000078799</v>
      </c>
      <c r="I317">
        <f t="shared" si="29"/>
        <v>44</v>
      </c>
      <c r="J317">
        <f t="shared" si="30"/>
        <v>58</v>
      </c>
      <c r="K317">
        <v>0.52741554496750898</v>
      </c>
      <c r="L317">
        <v>0.171875</v>
      </c>
      <c r="M317">
        <f t="shared" si="31"/>
        <v>5.8181818181818183</v>
      </c>
      <c r="N317">
        <v>0.35208992920425602</v>
      </c>
    </row>
    <row r="318" spans="1:14">
      <c r="A318" s="4" t="s">
        <v>13</v>
      </c>
      <c r="B318">
        <v>261.42706597222201</v>
      </c>
      <c r="C318">
        <v>2008</v>
      </c>
      <c r="D318">
        <v>9</v>
      </c>
      <c r="E318">
        <f t="shared" si="32"/>
        <v>36898.499999981686</v>
      </c>
      <c r="F318">
        <v>17</v>
      </c>
      <c r="G318">
        <f t="shared" si="27"/>
        <v>10</v>
      </c>
      <c r="H318">
        <f t="shared" si="28"/>
        <v>898.49999998168641</v>
      </c>
      <c r="I318">
        <f t="shared" si="29"/>
        <v>14</v>
      </c>
      <c r="J318">
        <f t="shared" si="30"/>
        <v>58</v>
      </c>
      <c r="K318">
        <v>0.55213096641757597</v>
      </c>
      <c r="L318">
        <v>0.1796875</v>
      </c>
      <c r="M318">
        <f t="shared" si="31"/>
        <v>5.5652173913043477</v>
      </c>
      <c r="N318">
        <v>0.324507998634603</v>
      </c>
    </row>
    <row r="319" spans="1:14">
      <c r="A319" s="4" t="s">
        <v>13</v>
      </c>
      <c r="B319">
        <v>261.44789930555601</v>
      </c>
      <c r="C319">
        <v>2008</v>
      </c>
      <c r="D319">
        <v>9</v>
      </c>
      <c r="E319">
        <f t="shared" si="32"/>
        <v>38698.500000038985</v>
      </c>
      <c r="F319">
        <v>17</v>
      </c>
      <c r="G319">
        <f t="shared" si="27"/>
        <v>10</v>
      </c>
      <c r="H319">
        <f t="shared" si="28"/>
        <v>2698.5000000389846</v>
      </c>
      <c r="I319">
        <f t="shared" si="29"/>
        <v>44</v>
      </c>
      <c r="J319">
        <f t="shared" si="30"/>
        <v>58</v>
      </c>
      <c r="K319">
        <v>0.54950080157972103</v>
      </c>
      <c r="L319">
        <v>0.1875</v>
      </c>
      <c r="M319">
        <f t="shared" si="31"/>
        <v>5.333333333333333</v>
      </c>
      <c r="N319">
        <v>0.273170208660861</v>
      </c>
    </row>
    <row r="320" spans="1:14">
      <c r="A320" s="4" t="s">
        <v>13</v>
      </c>
      <c r="B320">
        <v>261.46873263888898</v>
      </c>
      <c r="C320">
        <v>2008</v>
      </c>
      <c r="D320">
        <v>9</v>
      </c>
      <c r="E320">
        <f t="shared" si="32"/>
        <v>40498.50000000788</v>
      </c>
      <c r="F320">
        <v>17</v>
      </c>
      <c r="G320">
        <f t="shared" si="27"/>
        <v>11</v>
      </c>
      <c r="H320">
        <f t="shared" si="28"/>
        <v>898.50000000787986</v>
      </c>
      <c r="I320">
        <f t="shared" si="29"/>
        <v>14</v>
      </c>
      <c r="J320">
        <f t="shared" si="30"/>
        <v>58</v>
      </c>
      <c r="K320">
        <v>0.635670387861763</v>
      </c>
      <c r="L320">
        <v>0.171875</v>
      </c>
      <c r="M320">
        <f t="shared" si="31"/>
        <v>5.8181818181818183</v>
      </c>
      <c r="N320">
        <v>0.22399045305099499</v>
      </c>
    </row>
    <row r="321" spans="1:14">
      <c r="A321" s="4" t="s">
        <v>13</v>
      </c>
      <c r="B321">
        <v>261.48956597222201</v>
      </c>
      <c r="C321">
        <v>2008</v>
      </c>
      <c r="D321">
        <v>9</v>
      </c>
      <c r="E321">
        <f t="shared" si="32"/>
        <v>42298.499999981686</v>
      </c>
      <c r="F321">
        <v>17</v>
      </c>
      <c r="G321">
        <f t="shared" si="27"/>
        <v>11</v>
      </c>
      <c r="H321">
        <f t="shared" si="28"/>
        <v>2698.4999999816864</v>
      </c>
      <c r="I321">
        <f t="shared" si="29"/>
        <v>44</v>
      </c>
      <c r="J321">
        <f t="shared" si="30"/>
        <v>58</v>
      </c>
      <c r="K321">
        <v>0.53400586351933699</v>
      </c>
      <c r="L321">
        <v>0.1875</v>
      </c>
      <c r="M321">
        <f t="shared" si="31"/>
        <v>5.333333333333333</v>
      </c>
      <c r="N321">
        <v>0.195571989085286</v>
      </c>
    </row>
    <row r="322" spans="1:14">
      <c r="A322" s="4" t="s">
        <v>13</v>
      </c>
      <c r="B322">
        <v>261.51039930555601</v>
      </c>
      <c r="C322">
        <v>2008</v>
      </c>
      <c r="D322">
        <v>9</v>
      </c>
      <c r="E322">
        <f t="shared" si="32"/>
        <v>44098.500000038985</v>
      </c>
      <c r="F322">
        <v>17</v>
      </c>
      <c r="G322">
        <f t="shared" si="27"/>
        <v>12</v>
      </c>
      <c r="H322">
        <f t="shared" si="28"/>
        <v>898.50000003898458</v>
      </c>
      <c r="I322">
        <f t="shared" si="29"/>
        <v>14</v>
      </c>
      <c r="J322">
        <f t="shared" si="30"/>
        <v>58</v>
      </c>
      <c r="K322">
        <v>0.549822978399785</v>
      </c>
      <c r="L322">
        <v>0.1875</v>
      </c>
      <c r="M322">
        <f t="shared" si="31"/>
        <v>5.333333333333333</v>
      </c>
      <c r="N322">
        <v>0.138232048298145</v>
      </c>
    </row>
    <row r="323" spans="1:14">
      <c r="A323" s="4" t="s">
        <v>13</v>
      </c>
      <c r="B323">
        <v>261.53123263888898</v>
      </c>
      <c r="C323">
        <v>2008</v>
      </c>
      <c r="D323">
        <v>9</v>
      </c>
      <c r="E323">
        <f t="shared" si="32"/>
        <v>45898.50000000788</v>
      </c>
      <c r="F323">
        <v>17</v>
      </c>
      <c r="G323">
        <f t="shared" ref="G323:G386" si="33">INT(E323/3600)</f>
        <v>12</v>
      </c>
      <c r="H323">
        <f t="shared" ref="H323:H386" si="34">E323-G323*3600</f>
        <v>2698.5000000078799</v>
      </c>
      <c r="I323">
        <f t="shared" ref="I323:I386" si="35">INT(H323/60)</f>
        <v>44</v>
      </c>
      <c r="J323">
        <f t="shared" ref="J323:J386" si="36">INT(H323-I323*60)</f>
        <v>58</v>
      </c>
      <c r="K323">
        <v>0.58574911239260097</v>
      </c>
      <c r="L323">
        <v>0.1875</v>
      </c>
      <c r="M323">
        <f t="shared" ref="M323:M386" si="37" xml:space="preserve"> 1/L323</f>
        <v>5.333333333333333</v>
      </c>
      <c r="N323">
        <v>8.9241488150827705E-2</v>
      </c>
    </row>
    <row r="324" spans="1:14">
      <c r="A324" s="4" t="s">
        <v>13</v>
      </c>
      <c r="B324">
        <v>261.55206597222201</v>
      </c>
      <c r="C324">
        <v>2008</v>
      </c>
      <c r="D324">
        <v>9</v>
      </c>
      <c r="E324">
        <f t="shared" si="32"/>
        <v>47698.499999981686</v>
      </c>
      <c r="F324">
        <v>17</v>
      </c>
      <c r="G324">
        <f t="shared" si="33"/>
        <v>13</v>
      </c>
      <c r="H324">
        <f t="shared" si="34"/>
        <v>898.49999998168641</v>
      </c>
      <c r="I324">
        <f t="shared" si="35"/>
        <v>14</v>
      </c>
      <c r="J324">
        <f t="shared" si="36"/>
        <v>58</v>
      </c>
      <c r="K324">
        <v>0.52069273704822705</v>
      </c>
      <c r="L324">
        <v>0.1796875</v>
      </c>
      <c r="M324">
        <f t="shared" si="37"/>
        <v>5.5652173913043477</v>
      </c>
      <c r="N324">
        <v>7.2741851488212106E-2</v>
      </c>
    </row>
    <row r="325" spans="1:14">
      <c r="A325" s="4" t="s">
        <v>13</v>
      </c>
      <c r="B325">
        <v>261.57289930555601</v>
      </c>
      <c r="C325">
        <v>2008</v>
      </c>
      <c r="D325">
        <v>9</v>
      </c>
      <c r="E325">
        <f t="shared" si="32"/>
        <v>49498.500000038985</v>
      </c>
      <c r="F325">
        <v>17</v>
      </c>
      <c r="G325">
        <f t="shared" si="33"/>
        <v>13</v>
      </c>
      <c r="H325">
        <f t="shared" si="34"/>
        <v>2698.5000000389846</v>
      </c>
      <c r="I325">
        <f t="shared" si="35"/>
        <v>44</v>
      </c>
      <c r="J325">
        <f t="shared" si="36"/>
        <v>58</v>
      </c>
      <c r="K325">
        <v>0.529955120494771</v>
      </c>
      <c r="L325">
        <v>0.1875</v>
      </c>
      <c r="M325">
        <f t="shared" si="37"/>
        <v>5.333333333333333</v>
      </c>
      <c r="N325">
        <v>5.1052013948957899E-2</v>
      </c>
    </row>
    <row r="326" spans="1:14">
      <c r="A326" s="4" t="s">
        <v>13</v>
      </c>
      <c r="B326">
        <v>261.59373263888898</v>
      </c>
      <c r="C326">
        <v>2008</v>
      </c>
      <c r="D326">
        <v>9</v>
      </c>
      <c r="E326">
        <f t="shared" si="32"/>
        <v>51298.50000000788</v>
      </c>
      <c r="F326">
        <v>17</v>
      </c>
      <c r="G326">
        <f t="shared" si="33"/>
        <v>14</v>
      </c>
      <c r="H326">
        <f t="shared" si="34"/>
        <v>898.50000000787986</v>
      </c>
      <c r="I326">
        <f t="shared" si="35"/>
        <v>14</v>
      </c>
      <c r="J326">
        <f t="shared" si="36"/>
        <v>58</v>
      </c>
      <c r="K326">
        <v>0.56485689242804504</v>
      </c>
      <c r="L326">
        <v>0.1875</v>
      </c>
      <c r="M326">
        <f t="shared" si="37"/>
        <v>5.333333333333333</v>
      </c>
      <c r="N326">
        <v>4.8769173718440598E-2</v>
      </c>
    </row>
    <row r="327" spans="1:14">
      <c r="A327" s="4" t="s">
        <v>13</v>
      </c>
      <c r="B327">
        <v>261.61456597222201</v>
      </c>
      <c r="C327">
        <v>2008</v>
      </c>
      <c r="D327">
        <v>9</v>
      </c>
      <c r="E327">
        <f t="shared" si="32"/>
        <v>53098.499999981686</v>
      </c>
      <c r="F327">
        <v>17</v>
      </c>
      <c r="G327">
        <f t="shared" si="33"/>
        <v>14</v>
      </c>
      <c r="H327">
        <f t="shared" si="34"/>
        <v>2698.4999999816864</v>
      </c>
      <c r="I327">
        <f t="shared" si="35"/>
        <v>44</v>
      </c>
      <c r="J327">
        <f t="shared" si="36"/>
        <v>58</v>
      </c>
      <c r="K327">
        <v>0.60314717857591604</v>
      </c>
      <c r="L327">
        <v>0.1875</v>
      </c>
      <c r="M327">
        <f t="shared" si="37"/>
        <v>5.333333333333333</v>
      </c>
      <c r="N327">
        <v>4.2324209801995097E-2</v>
      </c>
    </row>
    <row r="328" spans="1:14">
      <c r="A328" s="4" t="s">
        <v>13</v>
      </c>
      <c r="B328">
        <v>261.63539930555601</v>
      </c>
      <c r="C328">
        <v>2008</v>
      </c>
      <c r="D328">
        <v>9</v>
      </c>
      <c r="E328">
        <f t="shared" si="32"/>
        <v>54898.500000038985</v>
      </c>
      <c r="F328">
        <v>17</v>
      </c>
      <c r="G328">
        <f t="shared" si="33"/>
        <v>15</v>
      </c>
      <c r="H328">
        <f t="shared" si="34"/>
        <v>898.50000003898458</v>
      </c>
      <c r="I328">
        <f t="shared" si="35"/>
        <v>14</v>
      </c>
      <c r="J328">
        <f t="shared" si="36"/>
        <v>58</v>
      </c>
      <c r="K328">
        <v>0.55219843323531903</v>
      </c>
      <c r="L328">
        <v>0.1875</v>
      </c>
      <c r="M328">
        <f t="shared" si="37"/>
        <v>5.333333333333333</v>
      </c>
      <c r="N328">
        <v>3.2248152093846003E-2</v>
      </c>
    </row>
    <row r="329" spans="1:14">
      <c r="A329" s="4" t="s">
        <v>13</v>
      </c>
      <c r="B329">
        <v>261.65623263888898</v>
      </c>
      <c r="C329">
        <v>2008</v>
      </c>
      <c r="D329">
        <v>9</v>
      </c>
      <c r="E329">
        <f t="shared" si="32"/>
        <v>56698.50000000788</v>
      </c>
      <c r="F329">
        <v>17</v>
      </c>
      <c r="G329">
        <f t="shared" si="33"/>
        <v>15</v>
      </c>
      <c r="H329">
        <f t="shared" si="34"/>
        <v>2698.5000000078799</v>
      </c>
      <c r="I329">
        <f t="shared" si="35"/>
        <v>44</v>
      </c>
      <c r="J329">
        <f t="shared" si="36"/>
        <v>58</v>
      </c>
      <c r="K329">
        <v>0.52079550341848002</v>
      </c>
      <c r="L329">
        <v>0.1875</v>
      </c>
      <c r="M329">
        <f t="shared" si="37"/>
        <v>5.333333333333333</v>
      </c>
      <c r="N329">
        <v>2.57802541367269E-2</v>
      </c>
    </row>
    <row r="330" spans="1:14">
      <c r="A330" s="4" t="s">
        <v>13</v>
      </c>
      <c r="B330">
        <v>261.67706597222201</v>
      </c>
      <c r="C330">
        <v>2008</v>
      </c>
      <c r="D330">
        <v>9</v>
      </c>
      <c r="E330">
        <f t="shared" si="32"/>
        <v>58498.499999981686</v>
      </c>
      <c r="F330">
        <v>17</v>
      </c>
      <c r="G330">
        <f t="shared" si="33"/>
        <v>16</v>
      </c>
      <c r="H330">
        <f t="shared" si="34"/>
        <v>898.49999998168641</v>
      </c>
      <c r="I330">
        <f t="shared" si="35"/>
        <v>14</v>
      </c>
      <c r="J330">
        <f t="shared" si="36"/>
        <v>58</v>
      </c>
      <c r="K330">
        <v>0.587764988740339</v>
      </c>
      <c r="L330">
        <v>0.1875</v>
      </c>
      <c r="M330">
        <f t="shared" si="37"/>
        <v>5.333333333333333</v>
      </c>
      <c r="N330">
        <v>2.63451837977886E-2</v>
      </c>
    </row>
    <row r="331" spans="1:14">
      <c r="A331" s="4" t="s">
        <v>13</v>
      </c>
      <c r="B331">
        <v>261.69789930555601</v>
      </c>
      <c r="C331">
        <v>2008</v>
      </c>
      <c r="D331">
        <v>9</v>
      </c>
      <c r="E331">
        <f t="shared" si="32"/>
        <v>60298.500000038985</v>
      </c>
      <c r="F331">
        <v>17</v>
      </c>
      <c r="G331">
        <f t="shared" si="33"/>
        <v>16</v>
      </c>
      <c r="H331">
        <f t="shared" si="34"/>
        <v>2698.5000000389846</v>
      </c>
      <c r="I331">
        <f t="shared" si="35"/>
        <v>44</v>
      </c>
      <c r="J331">
        <f t="shared" si="36"/>
        <v>58</v>
      </c>
      <c r="K331">
        <v>0.53890393418693905</v>
      </c>
      <c r="L331">
        <v>0.203125</v>
      </c>
      <c r="M331">
        <f t="shared" si="37"/>
        <v>4.9230769230769234</v>
      </c>
      <c r="N331">
        <v>4.0623763767465397E-2</v>
      </c>
    </row>
    <row r="332" spans="1:14">
      <c r="A332" s="4" t="s">
        <v>13</v>
      </c>
      <c r="B332">
        <v>261.71873263888898</v>
      </c>
      <c r="C332">
        <v>2008</v>
      </c>
      <c r="D332">
        <v>9</v>
      </c>
      <c r="E332">
        <f t="shared" si="32"/>
        <v>62098.50000000788</v>
      </c>
      <c r="F332">
        <v>17</v>
      </c>
      <c r="G332">
        <f t="shared" si="33"/>
        <v>17</v>
      </c>
      <c r="H332">
        <f t="shared" si="34"/>
        <v>898.50000000787986</v>
      </c>
      <c r="I332">
        <f t="shared" si="35"/>
        <v>14</v>
      </c>
      <c r="J332">
        <f t="shared" si="36"/>
        <v>58</v>
      </c>
      <c r="K332">
        <v>0.52447939033506896</v>
      </c>
      <c r="L332">
        <v>0.1875</v>
      </c>
      <c r="M332">
        <f t="shared" si="37"/>
        <v>5.333333333333333</v>
      </c>
      <c r="N332">
        <v>6.4343796129204406E-2</v>
      </c>
    </row>
    <row r="333" spans="1:14">
      <c r="A333" s="4" t="s">
        <v>13</v>
      </c>
      <c r="B333">
        <v>261.73956597222201</v>
      </c>
      <c r="C333">
        <v>2008</v>
      </c>
      <c r="D333">
        <v>9</v>
      </c>
      <c r="E333">
        <f t="shared" si="32"/>
        <v>63898.499999981686</v>
      </c>
      <c r="F333">
        <v>17</v>
      </c>
      <c r="G333">
        <f t="shared" si="33"/>
        <v>17</v>
      </c>
      <c r="H333">
        <f t="shared" si="34"/>
        <v>2698.4999999816864</v>
      </c>
      <c r="I333">
        <f t="shared" si="35"/>
        <v>44</v>
      </c>
      <c r="J333">
        <f t="shared" si="36"/>
        <v>58</v>
      </c>
      <c r="K333">
        <v>0.55421183102093197</v>
      </c>
      <c r="L333">
        <v>0.1796875</v>
      </c>
      <c r="M333">
        <f t="shared" si="37"/>
        <v>5.5652173913043477</v>
      </c>
      <c r="N333">
        <v>8.8273864092347096E-2</v>
      </c>
    </row>
    <row r="334" spans="1:14">
      <c r="A334" s="4" t="s">
        <v>13</v>
      </c>
      <c r="B334">
        <v>261.76039930555601</v>
      </c>
      <c r="C334">
        <v>2008</v>
      </c>
      <c r="D334">
        <v>9</v>
      </c>
      <c r="E334">
        <f t="shared" si="32"/>
        <v>65698.500000038985</v>
      </c>
      <c r="F334">
        <v>17</v>
      </c>
      <c r="G334">
        <f t="shared" si="33"/>
        <v>18</v>
      </c>
      <c r="H334">
        <f t="shared" si="34"/>
        <v>898.50000003898458</v>
      </c>
      <c r="I334">
        <f t="shared" si="35"/>
        <v>14</v>
      </c>
      <c r="J334">
        <f t="shared" si="36"/>
        <v>58</v>
      </c>
      <c r="K334">
        <v>0.54147660448416901</v>
      </c>
      <c r="L334">
        <v>0.1875</v>
      </c>
      <c r="M334">
        <f t="shared" si="37"/>
        <v>5.333333333333333</v>
      </c>
      <c r="N334">
        <v>0.13881645287768901</v>
      </c>
    </row>
    <row r="335" spans="1:14">
      <c r="A335" s="4" t="s">
        <v>13</v>
      </c>
      <c r="B335">
        <v>261.78123263888898</v>
      </c>
      <c r="C335">
        <v>2008</v>
      </c>
      <c r="D335">
        <v>9</v>
      </c>
      <c r="E335">
        <f t="shared" si="32"/>
        <v>67498.500000007887</v>
      </c>
      <c r="F335">
        <v>17</v>
      </c>
      <c r="G335">
        <f t="shared" si="33"/>
        <v>18</v>
      </c>
      <c r="H335">
        <f t="shared" si="34"/>
        <v>2698.5000000078871</v>
      </c>
      <c r="I335">
        <f t="shared" si="35"/>
        <v>44</v>
      </c>
      <c r="J335">
        <f t="shared" si="36"/>
        <v>58</v>
      </c>
      <c r="K335">
        <v>0.52449503420315302</v>
      </c>
      <c r="L335">
        <v>0.203125</v>
      </c>
      <c r="M335">
        <f t="shared" si="37"/>
        <v>4.9230769230769234</v>
      </c>
      <c r="N335">
        <v>0.17043473723590299</v>
      </c>
    </row>
    <row r="336" spans="1:14">
      <c r="A336" s="4" t="s">
        <v>13</v>
      </c>
      <c r="B336">
        <v>261.80206597222201</v>
      </c>
      <c r="C336">
        <v>2008</v>
      </c>
      <c r="D336">
        <v>9</v>
      </c>
      <c r="E336">
        <f t="shared" si="32"/>
        <v>69298.499999981694</v>
      </c>
      <c r="F336">
        <v>17</v>
      </c>
      <c r="G336">
        <f t="shared" si="33"/>
        <v>19</v>
      </c>
      <c r="H336">
        <f t="shared" si="34"/>
        <v>898.49999998169369</v>
      </c>
      <c r="I336">
        <f t="shared" si="35"/>
        <v>14</v>
      </c>
      <c r="J336">
        <f t="shared" si="36"/>
        <v>58</v>
      </c>
      <c r="K336">
        <v>0.48589642190087201</v>
      </c>
      <c r="L336">
        <v>0.1875</v>
      </c>
      <c r="M336">
        <f t="shared" si="37"/>
        <v>5.333333333333333</v>
      </c>
      <c r="N336">
        <v>0.19492994960120799</v>
      </c>
    </row>
    <row r="337" spans="1:14">
      <c r="A337" s="4" t="s">
        <v>13</v>
      </c>
      <c r="B337">
        <v>261.82289930555601</v>
      </c>
      <c r="C337">
        <v>2008</v>
      </c>
      <c r="D337">
        <v>9</v>
      </c>
      <c r="E337">
        <f t="shared" si="32"/>
        <v>71098.500000038985</v>
      </c>
      <c r="F337">
        <v>17</v>
      </c>
      <c r="G337">
        <f t="shared" si="33"/>
        <v>19</v>
      </c>
      <c r="H337">
        <f t="shared" si="34"/>
        <v>2698.5000000389846</v>
      </c>
      <c r="I337">
        <f t="shared" si="35"/>
        <v>44</v>
      </c>
      <c r="J337">
        <f t="shared" si="36"/>
        <v>58</v>
      </c>
      <c r="K337">
        <v>0.53899754274590495</v>
      </c>
      <c r="L337">
        <v>0.1953125</v>
      </c>
      <c r="M337">
        <f t="shared" si="37"/>
        <v>5.12</v>
      </c>
      <c r="N337">
        <v>0.243072180255957</v>
      </c>
    </row>
    <row r="338" spans="1:14">
      <c r="A338" s="4" t="s">
        <v>13</v>
      </c>
      <c r="B338">
        <v>261.84373263888898</v>
      </c>
      <c r="C338">
        <v>2008</v>
      </c>
      <c r="D338">
        <v>9</v>
      </c>
      <c r="E338">
        <f t="shared" si="32"/>
        <v>72898.500000007887</v>
      </c>
      <c r="F338">
        <v>17</v>
      </c>
      <c r="G338">
        <f t="shared" si="33"/>
        <v>20</v>
      </c>
      <c r="H338">
        <f t="shared" si="34"/>
        <v>898.50000000788714</v>
      </c>
      <c r="I338">
        <f t="shared" si="35"/>
        <v>14</v>
      </c>
      <c r="J338">
        <f t="shared" si="36"/>
        <v>58</v>
      </c>
      <c r="K338">
        <v>0.51259904672609902</v>
      </c>
      <c r="L338">
        <v>0.1875</v>
      </c>
      <c r="M338">
        <f t="shared" si="37"/>
        <v>5.333333333333333</v>
      </c>
      <c r="N338">
        <v>0.31695734279430898</v>
      </c>
    </row>
    <row r="339" spans="1:14">
      <c r="A339" s="4" t="s">
        <v>13</v>
      </c>
      <c r="B339">
        <v>261.86456597222201</v>
      </c>
      <c r="C339">
        <v>2008</v>
      </c>
      <c r="D339">
        <v>9</v>
      </c>
      <c r="E339">
        <f t="shared" si="32"/>
        <v>74698.499999981694</v>
      </c>
      <c r="F339">
        <v>17</v>
      </c>
      <c r="G339">
        <f t="shared" si="33"/>
        <v>20</v>
      </c>
      <c r="H339">
        <f t="shared" si="34"/>
        <v>2698.4999999816937</v>
      </c>
      <c r="I339">
        <f t="shared" si="35"/>
        <v>44</v>
      </c>
      <c r="J339">
        <f t="shared" si="36"/>
        <v>58</v>
      </c>
      <c r="K339">
        <v>0.48027746145718497</v>
      </c>
      <c r="L339">
        <v>0.1875</v>
      </c>
      <c r="M339">
        <f t="shared" si="37"/>
        <v>5.333333333333333</v>
      </c>
      <c r="N339">
        <v>0.36212000049693499</v>
      </c>
    </row>
    <row r="340" spans="1:14">
      <c r="A340" s="4" t="s">
        <v>13</v>
      </c>
      <c r="B340">
        <v>261.88539930555601</v>
      </c>
      <c r="C340">
        <v>2008</v>
      </c>
      <c r="D340">
        <v>9</v>
      </c>
      <c r="E340">
        <f t="shared" si="32"/>
        <v>76498.500000038985</v>
      </c>
      <c r="F340">
        <v>17</v>
      </c>
      <c r="G340">
        <f t="shared" si="33"/>
        <v>21</v>
      </c>
      <c r="H340">
        <f t="shared" si="34"/>
        <v>898.50000003898458</v>
      </c>
      <c r="I340">
        <f t="shared" si="35"/>
        <v>14</v>
      </c>
      <c r="J340">
        <f t="shared" si="36"/>
        <v>58</v>
      </c>
      <c r="K340">
        <v>0.48110872968069801</v>
      </c>
      <c r="L340">
        <v>0.1875</v>
      </c>
      <c r="M340">
        <f t="shared" si="37"/>
        <v>5.333333333333333</v>
      </c>
      <c r="N340">
        <v>0.38526870363051702</v>
      </c>
    </row>
    <row r="341" spans="1:14">
      <c r="A341" s="4" t="s">
        <v>13</v>
      </c>
      <c r="B341">
        <v>261.90623263888898</v>
      </c>
      <c r="C341">
        <v>2008</v>
      </c>
      <c r="D341">
        <v>9</v>
      </c>
      <c r="E341">
        <f t="shared" si="32"/>
        <v>78298.500000007887</v>
      </c>
      <c r="F341">
        <v>17</v>
      </c>
      <c r="G341">
        <f t="shared" si="33"/>
        <v>21</v>
      </c>
      <c r="H341">
        <f t="shared" si="34"/>
        <v>2698.5000000078871</v>
      </c>
      <c r="I341">
        <f t="shared" si="35"/>
        <v>44</v>
      </c>
      <c r="J341">
        <f t="shared" si="36"/>
        <v>58</v>
      </c>
      <c r="K341">
        <v>0.50506427219763395</v>
      </c>
      <c r="L341">
        <v>0.1875</v>
      </c>
      <c r="M341">
        <f t="shared" si="37"/>
        <v>5.333333333333333</v>
      </c>
      <c r="N341">
        <v>0.40678583701936899</v>
      </c>
    </row>
    <row r="342" spans="1:14">
      <c r="A342" s="4" t="s">
        <v>13</v>
      </c>
      <c r="B342">
        <v>261.92706597222201</v>
      </c>
      <c r="C342">
        <v>2008</v>
      </c>
      <c r="D342">
        <v>9</v>
      </c>
      <c r="E342">
        <f t="shared" si="32"/>
        <v>80098.499999981694</v>
      </c>
      <c r="F342">
        <v>17</v>
      </c>
      <c r="G342">
        <f t="shared" si="33"/>
        <v>22</v>
      </c>
      <c r="H342">
        <f t="shared" si="34"/>
        <v>898.49999998169369</v>
      </c>
      <c r="I342">
        <f t="shared" si="35"/>
        <v>14</v>
      </c>
      <c r="J342">
        <f t="shared" si="36"/>
        <v>58</v>
      </c>
      <c r="K342">
        <v>0.55518344079342297</v>
      </c>
      <c r="L342">
        <v>0.1953125</v>
      </c>
      <c r="M342">
        <f t="shared" si="37"/>
        <v>5.12</v>
      </c>
      <c r="N342">
        <v>0.41451045964779898</v>
      </c>
    </row>
    <row r="343" spans="1:14">
      <c r="A343" s="4" t="s">
        <v>13</v>
      </c>
      <c r="B343">
        <v>261.94789930555601</v>
      </c>
      <c r="C343">
        <v>2008</v>
      </c>
      <c r="D343">
        <v>9</v>
      </c>
      <c r="E343">
        <f t="shared" si="32"/>
        <v>81898.500000038985</v>
      </c>
      <c r="F343">
        <v>17</v>
      </c>
      <c r="G343">
        <f t="shared" si="33"/>
        <v>22</v>
      </c>
      <c r="H343">
        <f t="shared" si="34"/>
        <v>2698.5000000389846</v>
      </c>
      <c r="I343">
        <f t="shared" si="35"/>
        <v>44</v>
      </c>
      <c r="J343">
        <f t="shared" si="36"/>
        <v>58</v>
      </c>
      <c r="K343">
        <v>0.496602688822947</v>
      </c>
      <c r="L343">
        <v>0.1953125</v>
      </c>
      <c r="M343">
        <f t="shared" si="37"/>
        <v>5.12</v>
      </c>
      <c r="N343">
        <v>0.40712717828213701</v>
      </c>
    </row>
    <row r="344" spans="1:14">
      <c r="A344" s="4" t="s">
        <v>13</v>
      </c>
      <c r="B344">
        <v>261.96873263888898</v>
      </c>
      <c r="C344">
        <v>2008</v>
      </c>
      <c r="D344">
        <v>9</v>
      </c>
      <c r="E344">
        <f t="shared" si="32"/>
        <v>83698.500000007887</v>
      </c>
      <c r="F344">
        <v>17</v>
      </c>
      <c r="G344">
        <f t="shared" si="33"/>
        <v>23</v>
      </c>
      <c r="H344">
        <f t="shared" si="34"/>
        <v>898.50000000788714</v>
      </c>
      <c r="I344">
        <f t="shared" si="35"/>
        <v>14</v>
      </c>
      <c r="J344">
        <f t="shared" si="36"/>
        <v>58</v>
      </c>
      <c r="K344">
        <v>0.53781233337398704</v>
      </c>
      <c r="L344">
        <v>0.1875</v>
      </c>
      <c r="M344">
        <f t="shared" si="37"/>
        <v>5.333333333333333</v>
      </c>
      <c r="N344">
        <v>0.40866147953802401</v>
      </c>
    </row>
    <row r="345" spans="1:14">
      <c r="A345" s="4" t="s">
        <v>13</v>
      </c>
      <c r="B345">
        <v>261.98956597222201</v>
      </c>
      <c r="C345">
        <v>2008</v>
      </c>
      <c r="D345">
        <v>9</v>
      </c>
      <c r="E345">
        <f t="shared" si="32"/>
        <v>85498.499999981694</v>
      </c>
      <c r="F345">
        <v>17</v>
      </c>
      <c r="G345">
        <f t="shared" si="33"/>
        <v>23</v>
      </c>
      <c r="H345">
        <f t="shared" si="34"/>
        <v>2698.4999999816937</v>
      </c>
      <c r="I345">
        <f t="shared" si="35"/>
        <v>44</v>
      </c>
      <c r="J345">
        <f t="shared" si="36"/>
        <v>58</v>
      </c>
      <c r="K345">
        <v>0.54374485038241205</v>
      </c>
      <c r="L345">
        <v>0.1875</v>
      </c>
      <c r="M345">
        <f t="shared" si="37"/>
        <v>5.333333333333333</v>
      </c>
      <c r="N345">
        <v>0.39262894128839498</v>
      </c>
    </row>
    <row r="346" spans="1:14">
      <c r="A346" s="4" t="s">
        <v>13</v>
      </c>
      <c r="B346">
        <v>262.01039930555601</v>
      </c>
      <c r="C346">
        <v>2008</v>
      </c>
      <c r="D346">
        <v>9</v>
      </c>
      <c r="E346">
        <f t="shared" ref="E346:E393" si="38">(B346-262)*86400</f>
        <v>898.50000003898458</v>
      </c>
      <c r="F346">
        <v>18</v>
      </c>
      <c r="G346">
        <f t="shared" si="33"/>
        <v>0</v>
      </c>
      <c r="H346">
        <f t="shared" si="34"/>
        <v>898.50000003898458</v>
      </c>
      <c r="I346">
        <f t="shared" si="35"/>
        <v>14</v>
      </c>
      <c r="J346">
        <f t="shared" si="36"/>
        <v>58</v>
      </c>
      <c r="K346">
        <v>0.57244108787343095</v>
      </c>
      <c r="L346">
        <v>0.1875</v>
      </c>
      <c r="M346">
        <f t="shared" si="37"/>
        <v>5.333333333333333</v>
      </c>
      <c r="N346">
        <v>0.38269557034155199</v>
      </c>
    </row>
    <row r="347" spans="1:14">
      <c r="A347" s="4" t="s">
        <v>13</v>
      </c>
      <c r="B347">
        <v>262.03123263888898</v>
      </c>
      <c r="C347">
        <v>2008</v>
      </c>
      <c r="D347">
        <v>9</v>
      </c>
      <c r="E347">
        <f t="shared" si="38"/>
        <v>2698.5000000078799</v>
      </c>
      <c r="F347">
        <v>18</v>
      </c>
      <c r="G347">
        <f t="shared" si="33"/>
        <v>0</v>
      </c>
      <c r="H347">
        <f t="shared" si="34"/>
        <v>2698.5000000078799</v>
      </c>
      <c r="I347">
        <f t="shared" si="35"/>
        <v>44</v>
      </c>
      <c r="J347">
        <f t="shared" si="36"/>
        <v>58</v>
      </c>
      <c r="K347">
        <v>0.49587064223912197</v>
      </c>
      <c r="L347">
        <v>0.1875</v>
      </c>
      <c r="M347">
        <f t="shared" si="37"/>
        <v>5.333333333333333</v>
      </c>
      <c r="N347">
        <v>0.374415907603519</v>
      </c>
    </row>
    <row r="348" spans="1:14">
      <c r="A348" s="4" t="s">
        <v>13</v>
      </c>
      <c r="B348">
        <v>262.05206597222201</v>
      </c>
      <c r="C348">
        <v>2008</v>
      </c>
      <c r="D348">
        <v>9</v>
      </c>
      <c r="E348">
        <f t="shared" si="38"/>
        <v>4498.4999999816864</v>
      </c>
      <c r="F348">
        <v>18</v>
      </c>
      <c r="G348">
        <f t="shared" si="33"/>
        <v>1</v>
      </c>
      <c r="H348">
        <f t="shared" si="34"/>
        <v>898.49999998168641</v>
      </c>
      <c r="I348">
        <f t="shared" si="35"/>
        <v>14</v>
      </c>
      <c r="J348">
        <f t="shared" si="36"/>
        <v>58</v>
      </c>
      <c r="K348">
        <v>0.527883204993991</v>
      </c>
      <c r="L348">
        <v>0.1875</v>
      </c>
      <c r="M348">
        <f t="shared" si="37"/>
        <v>5.333333333333333</v>
      </c>
      <c r="N348">
        <v>0.36301449496208699</v>
      </c>
    </row>
    <row r="349" spans="1:14">
      <c r="A349" s="4" t="s">
        <v>13</v>
      </c>
      <c r="B349">
        <v>262.07289930555601</v>
      </c>
      <c r="C349">
        <v>2008</v>
      </c>
      <c r="D349">
        <v>9</v>
      </c>
      <c r="E349">
        <f t="shared" si="38"/>
        <v>6298.5000000389846</v>
      </c>
      <c r="F349">
        <v>18</v>
      </c>
      <c r="G349">
        <f t="shared" si="33"/>
        <v>1</v>
      </c>
      <c r="H349">
        <f t="shared" si="34"/>
        <v>2698.5000000389846</v>
      </c>
      <c r="I349">
        <f t="shared" si="35"/>
        <v>44</v>
      </c>
      <c r="J349">
        <f t="shared" si="36"/>
        <v>58</v>
      </c>
      <c r="K349">
        <v>0.54654612259962898</v>
      </c>
      <c r="L349">
        <v>0.1953125</v>
      </c>
      <c r="M349">
        <f t="shared" si="37"/>
        <v>5.12</v>
      </c>
      <c r="N349">
        <v>0.34051976092344399</v>
      </c>
    </row>
    <row r="350" spans="1:14">
      <c r="A350" s="4" t="s">
        <v>13</v>
      </c>
      <c r="B350">
        <v>262.09373263888898</v>
      </c>
      <c r="C350">
        <v>2008</v>
      </c>
      <c r="D350">
        <v>9</v>
      </c>
      <c r="E350">
        <f t="shared" si="38"/>
        <v>8098.5000000078799</v>
      </c>
      <c r="F350">
        <v>18</v>
      </c>
      <c r="G350">
        <f t="shared" si="33"/>
        <v>2</v>
      </c>
      <c r="H350">
        <f t="shared" si="34"/>
        <v>898.50000000787986</v>
      </c>
      <c r="I350">
        <f t="shared" si="35"/>
        <v>14</v>
      </c>
      <c r="J350">
        <f t="shared" si="36"/>
        <v>58</v>
      </c>
      <c r="K350">
        <v>0.517011454779437</v>
      </c>
      <c r="L350">
        <v>0.1875</v>
      </c>
      <c r="M350">
        <f t="shared" si="37"/>
        <v>5.333333333333333</v>
      </c>
      <c r="N350">
        <v>0.32692538931464199</v>
      </c>
    </row>
    <row r="351" spans="1:14">
      <c r="A351" s="4" t="s">
        <v>13</v>
      </c>
      <c r="B351">
        <v>262.11456597222201</v>
      </c>
      <c r="C351">
        <v>2008</v>
      </c>
      <c r="D351">
        <v>9</v>
      </c>
      <c r="E351">
        <f t="shared" si="38"/>
        <v>9898.4999999816864</v>
      </c>
      <c r="F351">
        <v>18</v>
      </c>
      <c r="G351">
        <f t="shared" si="33"/>
        <v>2</v>
      </c>
      <c r="H351">
        <f t="shared" si="34"/>
        <v>2698.4999999816864</v>
      </c>
      <c r="I351">
        <f t="shared" si="35"/>
        <v>44</v>
      </c>
      <c r="J351">
        <f t="shared" si="36"/>
        <v>58</v>
      </c>
      <c r="K351">
        <v>0.50754033901985296</v>
      </c>
      <c r="L351">
        <v>0.1953125</v>
      </c>
      <c r="M351">
        <f t="shared" si="37"/>
        <v>5.12</v>
      </c>
      <c r="N351">
        <v>0.32292362477883402</v>
      </c>
    </row>
    <row r="352" spans="1:14">
      <c r="A352" s="4" t="s">
        <v>13</v>
      </c>
      <c r="B352">
        <v>262.13539930555601</v>
      </c>
      <c r="C352">
        <v>2008</v>
      </c>
      <c r="D352">
        <v>9</v>
      </c>
      <c r="E352">
        <f t="shared" si="38"/>
        <v>11698.500000038985</v>
      </c>
      <c r="F352">
        <v>18</v>
      </c>
      <c r="G352">
        <f t="shared" si="33"/>
        <v>3</v>
      </c>
      <c r="H352">
        <f t="shared" si="34"/>
        <v>898.50000003898458</v>
      </c>
      <c r="I352">
        <f t="shared" si="35"/>
        <v>14</v>
      </c>
      <c r="J352">
        <f t="shared" si="36"/>
        <v>58</v>
      </c>
      <c r="K352">
        <v>0.54968974894401101</v>
      </c>
      <c r="L352">
        <v>0.1875</v>
      </c>
      <c r="M352">
        <f t="shared" si="37"/>
        <v>5.333333333333333</v>
      </c>
      <c r="N352">
        <v>0.32874555261854299</v>
      </c>
    </row>
    <row r="353" spans="1:14">
      <c r="A353" s="4" t="s">
        <v>13</v>
      </c>
      <c r="B353">
        <v>262.15623263888898</v>
      </c>
      <c r="C353">
        <v>2008</v>
      </c>
      <c r="D353">
        <v>9</v>
      </c>
      <c r="E353">
        <f t="shared" si="38"/>
        <v>13498.50000000788</v>
      </c>
      <c r="F353">
        <v>18</v>
      </c>
      <c r="G353">
        <f t="shared" si="33"/>
        <v>3</v>
      </c>
      <c r="H353">
        <f t="shared" si="34"/>
        <v>2698.5000000078799</v>
      </c>
      <c r="I353">
        <f t="shared" si="35"/>
        <v>44</v>
      </c>
      <c r="J353">
        <f t="shared" si="36"/>
        <v>58</v>
      </c>
      <c r="K353">
        <v>0.47469767940299301</v>
      </c>
      <c r="L353">
        <v>0.1953125</v>
      </c>
      <c r="M353">
        <f t="shared" si="37"/>
        <v>5.12</v>
      </c>
      <c r="N353">
        <v>0.32722054169312298</v>
      </c>
    </row>
    <row r="354" spans="1:14">
      <c r="A354" s="4" t="s">
        <v>13</v>
      </c>
      <c r="B354">
        <v>262.17706597222201</v>
      </c>
      <c r="C354">
        <v>2008</v>
      </c>
      <c r="D354">
        <v>9</v>
      </c>
      <c r="E354">
        <f t="shared" si="38"/>
        <v>15298.499999981686</v>
      </c>
      <c r="F354">
        <v>18</v>
      </c>
      <c r="G354">
        <f t="shared" si="33"/>
        <v>4</v>
      </c>
      <c r="H354">
        <f t="shared" si="34"/>
        <v>898.49999998168641</v>
      </c>
      <c r="I354">
        <f t="shared" si="35"/>
        <v>14</v>
      </c>
      <c r="J354">
        <f t="shared" si="36"/>
        <v>58</v>
      </c>
      <c r="K354">
        <v>0.538890637179819</v>
      </c>
      <c r="L354">
        <v>0.1953125</v>
      </c>
      <c r="M354">
        <f t="shared" si="37"/>
        <v>5.12</v>
      </c>
      <c r="N354">
        <v>0.31750410735682899</v>
      </c>
    </row>
    <row r="355" spans="1:14">
      <c r="A355" s="4" t="s">
        <v>13</v>
      </c>
      <c r="B355">
        <v>262.19789930555601</v>
      </c>
      <c r="C355">
        <v>2008</v>
      </c>
      <c r="D355">
        <v>9</v>
      </c>
      <c r="E355">
        <f t="shared" si="38"/>
        <v>17098.500000038985</v>
      </c>
      <c r="F355">
        <v>18</v>
      </c>
      <c r="G355">
        <f t="shared" si="33"/>
        <v>4</v>
      </c>
      <c r="H355">
        <f t="shared" si="34"/>
        <v>2698.5000000389846</v>
      </c>
      <c r="I355">
        <f t="shared" si="35"/>
        <v>44</v>
      </c>
      <c r="J355">
        <f t="shared" si="36"/>
        <v>58</v>
      </c>
      <c r="K355">
        <v>0.57527382055212195</v>
      </c>
      <c r="L355">
        <v>0.1953125</v>
      </c>
      <c r="M355">
        <f t="shared" si="37"/>
        <v>5.12</v>
      </c>
      <c r="N355">
        <v>0.30659728279881598</v>
      </c>
    </row>
    <row r="356" spans="1:14">
      <c r="A356" s="4" t="s">
        <v>13</v>
      </c>
      <c r="B356">
        <v>262.21873263888898</v>
      </c>
      <c r="C356">
        <v>2008</v>
      </c>
      <c r="D356">
        <v>9</v>
      </c>
      <c r="E356">
        <f t="shared" si="38"/>
        <v>18898.50000000788</v>
      </c>
      <c r="F356">
        <v>18</v>
      </c>
      <c r="G356">
        <f t="shared" si="33"/>
        <v>5</v>
      </c>
      <c r="H356">
        <f t="shared" si="34"/>
        <v>898.50000000787986</v>
      </c>
      <c r="I356">
        <f t="shared" si="35"/>
        <v>14</v>
      </c>
      <c r="J356">
        <f t="shared" si="36"/>
        <v>58</v>
      </c>
      <c r="K356">
        <v>0.49335673510361</v>
      </c>
      <c r="L356">
        <v>0.2109375</v>
      </c>
      <c r="M356">
        <f t="shared" si="37"/>
        <v>4.7407407407407405</v>
      </c>
      <c r="N356">
        <v>0.29729432741550899</v>
      </c>
    </row>
    <row r="357" spans="1:14">
      <c r="A357" s="4" t="s">
        <v>13</v>
      </c>
      <c r="B357">
        <v>262.23956597222201</v>
      </c>
      <c r="C357">
        <v>2008</v>
      </c>
      <c r="D357">
        <v>9</v>
      </c>
      <c r="E357">
        <f t="shared" si="38"/>
        <v>20698.499999981686</v>
      </c>
      <c r="F357">
        <v>18</v>
      </c>
      <c r="G357">
        <f t="shared" si="33"/>
        <v>5</v>
      </c>
      <c r="H357">
        <f t="shared" si="34"/>
        <v>2698.4999999816864</v>
      </c>
      <c r="I357">
        <f t="shared" si="35"/>
        <v>44</v>
      </c>
      <c r="J357">
        <f t="shared" si="36"/>
        <v>58</v>
      </c>
      <c r="K357">
        <v>0.49539755588182199</v>
      </c>
      <c r="L357">
        <v>0.1875</v>
      </c>
      <c r="M357">
        <f t="shared" si="37"/>
        <v>5.333333333333333</v>
      </c>
      <c r="N357">
        <v>0.28128372786546402</v>
      </c>
    </row>
    <row r="358" spans="1:14">
      <c r="A358" s="4" t="s">
        <v>13</v>
      </c>
      <c r="B358">
        <v>262.26039930555601</v>
      </c>
      <c r="C358">
        <v>2008</v>
      </c>
      <c r="D358">
        <v>9</v>
      </c>
      <c r="E358">
        <f t="shared" si="38"/>
        <v>22498.500000038985</v>
      </c>
      <c r="F358">
        <v>18</v>
      </c>
      <c r="G358">
        <f t="shared" si="33"/>
        <v>6</v>
      </c>
      <c r="H358">
        <f t="shared" si="34"/>
        <v>898.50000003898458</v>
      </c>
      <c r="I358">
        <f t="shared" si="35"/>
        <v>14</v>
      </c>
      <c r="J358">
        <f t="shared" si="36"/>
        <v>58</v>
      </c>
      <c r="K358">
        <v>0.52052698276954401</v>
      </c>
      <c r="L358">
        <v>0.203125</v>
      </c>
      <c r="M358">
        <f t="shared" si="37"/>
        <v>4.9230769230769234</v>
      </c>
      <c r="N358">
        <v>0.25978779680469599</v>
      </c>
    </row>
    <row r="359" spans="1:14">
      <c r="A359" s="4" t="s">
        <v>13</v>
      </c>
      <c r="B359">
        <v>262.28123263888898</v>
      </c>
      <c r="C359">
        <v>2008</v>
      </c>
      <c r="D359">
        <v>9</v>
      </c>
      <c r="E359">
        <f t="shared" si="38"/>
        <v>24298.50000000788</v>
      </c>
      <c r="F359">
        <v>18</v>
      </c>
      <c r="G359">
        <f t="shared" si="33"/>
        <v>6</v>
      </c>
      <c r="H359">
        <f t="shared" si="34"/>
        <v>2698.5000000078799</v>
      </c>
      <c r="I359">
        <f t="shared" si="35"/>
        <v>44</v>
      </c>
      <c r="J359">
        <f t="shared" si="36"/>
        <v>58</v>
      </c>
      <c r="K359">
        <v>0.452683184621332</v>
      </c>
      <c r="L359">
        <v>0.1875</v>
      </c>
      <c r="M359">
        <f t="shared" si="37"/>
        <v>5.333333333333333</v>
      </c>
      <c r="N359">
        <v>0.26282776004481101</v>
      </c>
    </row>
    <row r="360" spans="1:14">
      <c r="A360" s="4" t="s">
        <v>13</v>
      </c>
      <c r="B360">
        <v>262.30206597222201</v>
      </c>
      <c r="C360">
        <v>2008</v>
      </c>
      <c r="D360">
        <v>9</v>
      </c>
      <c r="E360">
        <f t="shared" si="38"/>
        <v>26098.499999981686</v>
      </c>
      <c r="F360">
        <v>18</v>
      </c>
      <c r="G360">
        <f t="shared" si="33"/>
        <v>7</v>
      </c>
      <c r="H360">
        <f t="shared" si="34"/>
        <v>898.49999998168641</v>
      </c>
      <c r="I360">
        <f t="shared" si="35"/>
        <v>14</v>
      </c>
      <c r="J360">
        <f t="shared" si="36"/>
        <v>58</v>
      </c>
      <c r="K360">
        <v>0.48052014809663801</v>
      </c>
      <c r="L360">
        <v>0.1875</v>
      </c>
      <c r="M360">
        <f t="shared" si="37"/>
        <v>5.333333333333333</v>
      </c>
      <c r="N360">
        <v>0.30011006311265098</v>
      </c>
    </row>
    <row r="361" spans="1:14">
      <c r="A361" s="4" t="s">
        <v>13</v>
      </c>
      <c r="B361">
        <v>262.32289930555601</v>
      </c>
      <c r="C361">
        <v>2008</v>
      </c>
      <c r="D361">
        <v>9</v>
      </c>
      <c r="E361">
        <f t="shared" si="38"/>
        <v>27898.500000038985</v>
      </c>
      <c r="F361">
        <v>18</v>
      </c>
      <c r="G361">
        <f t="shared" si="33"/>
        <v>7</v>
      </c>
      <c r="H361">
        <f t="shared" si="34"/>
        <v>2698.5000000389846</v>
      </c>
      <c r="I361">
        <f t="shared" si="35"/>
        <v>44</v>
      </c>
      <c r="J361">
        <f t="shared" si="36"/>
        <v>58</v>
      </c>
      <c r="K361">
        <v>0.42570391721388201</v>
      </c>
      <c r="L361">
        <v>0.1875</v>
      </c>
      <c r="M361">
        <f t="shared" si="37"/>
        <v>5.333333333333333</v>
      </c>
      <c r="N361">
        <v>0.32020132415844699</v>
      </c>
    </row>
    <row r="362" spans="1:14">
      <c r="A362" s="4" t="s">
        <v>13</v>
      </c>
      <c r="B362">
        <v>262.34373263888898</v>
      </c>
      <c r="C362">
        <v>2008</v>
      </c>
      <c r="D362">
        <v>9</v>
      </c>
      <c r="E362">
        <f t="shared" si="38"/>
        <v>29698.50000000788</v>
      </c>
      <c r="F362">
        <v>18</v>
      </c>
      <c r="G362">
        <f t="shared" si="33"/>
        <v>8</v>
      </c>
      <c r="H362">
        <f t="shared" si="34"/>
        <v>898.50000000787986</v>
      </c>
      <c r="I362">
        <f t="shared" si="35"/>
        <v>14</v>
      </c>
      <c r="J362">
        <f t="shared" si="36"/>
        <v>58</v>
      </c>
      <c r="K362">
        <v>0.45275588017232798</v>
      </c>
      <c r="L362">
        <v>0.1875</v>
      </c>
      <c r="M362">
        <f t="shared" si="37"/>
        <v>5.333333333333333</v>
      </c>
      <c r="N362">
        <v>0.31157159451330202</v>
      </c>
    </row>
    <row r="363" spans="1:14">
      <c r="A363" s="4" t="s">
        <v>13</v>
      </c>
      <c r="B363">
        <v>262.36456597222201</v>
      </c>
      <c r="C363">
        <v>2008</v>
      </c>
      <c r="D363">
        <v>9</v>
      </c>
      <c r="E363">
        <f t="shared" si="38"/>
        <v>31498.499999981686</v>
      </c>
      <c r="F363">
        <v>18</v>
      </c>
      <c r="G363">
        <f t="shared" si="33"/>
        <v>8</v>
      </c>
      <c r="H363">
        <f t="shared" si="34"/>
        <v>2698.4999999816864</v>
      </c>
      <c r="I363">
        <f t="shared" si="35"/>
        <v>44</v>
      </c>
      <c r="J363">
        <f t="shared" si="36"/>
        <v>58</v>
      </c>
      <c r="K363">
        <v>0.46270404769786699</v>
      </c>
      <c r="L363">
        <v>0.1953125</v>
      </c>
      <c r="M363">
        <f t="shared" si="37"/>
        <v>5.12</v>
      </c>
      <c r="N363">
        <v>0.304278644194866</v>
      </c>
    </row>
    <row r="364" spans="1:14">
      <c r="A364" s="4" t="s">
        <v>13</v>
      </c>
      <c r="B364">
        <v>262.38539930555601</v>
      </c>
      <c r="C364">
        <v>2008</v>
      </c>
      <c r="D364">
        <v>9</v>
      </c>
      <c r="E364">
        <f t="shared" si="38"/>
        <v>33298.500000038985</v>
      </c>
      <c r="F364">
        <v>18</v>
      </c>
      <c r="G364">
        <f t="shared" si="33"/>
        <v>9</v>
      </c>
      <c r="H364">
        <f t="shared" si="34"/>
        <v>898.50000003898458</v>
      </c>
      <c r="I364">
        <f t="shared" si="35"/>
        <v>14</v>
      </c>
      <c r="J364">
        <f t="shared" si="36"/>
        <v>58</v>
      </c>
      <c r="K364">
        <v>0.47946870983928302</v>
      </c>
      <c r="L364">
        <v>0.1875</v>
      </c>
      <c r="M364">
        <f t="shared" si="37"/>
        <v>5.333333333333333</v>
      </c>
      <c r="N364">
        <v>0.31132486434254902</v>
      </c>
    </row>
    <row r="365" spans="1:14">
      <c r="A365" s="4" t="s">
        <v>13</v>
      </c>
      <c r="B365">
        <v>262.40623263888898</v>
      </c>
      <c r="C365">
        <v>2008</v>
      </c>
      <c r="D365">
        <v>9</v>
      </c>
      <c r="E365">
        <f t="shared" si="38"/>
        <v>35098.50000000788</v>
      </c>
      <c r="F365">
        <v>18</v>
      </c>
      <c r="G365">
        <f t="shared" si="33"/>
        <v>9</v>
      </c>
      <c r="H365">
        <f t="shared" si="34"/>
        <v>2698.5000000078799</v>
      </c>
      <c r="I365">
        <f t="shared" si="35"/>
        <v>44</v>
      </c>
      <c r="J365">
        <f t="shared" si="36"/>
        <v>58</v>
      </c>
      <c r="K365">
        <v>0.495482757097919</v>
      </c>
      <c r="L365">
        <v>0.1875</v>
      </c>
      <c r="M365">
        <f t="shared" si="37"/>
        <v>5.333333333333333</v>
      </c>
      <c r="N365">
        <v>0.29708865222946601</v>
      </c>
    </row>
    <row r="366" spans="1:14">
      <c r="A366" s="4" t="s">
        <v>13</v>
      </c>
      <c r="B366">
        <v>262.42706597222201</v>
      </c>
      <c r="C366">
        <v>2008</v>
      </c>
      <c r="D366">
        <v>9</v>
      </c>
      <c r="E366">
        <f t="shared" si="38"/>
        <v>36898.499999981686</v>
      </c>
      <c r="F366">
        <v>18</v>
      </c>
      <c r="G366">
        <f t="shared" si="33"/>
        <v>10</v>
      </c>
      <c r="H366">
        <f t="shared" si="34"/>
        <v>898.49999998168641</v>
      </c>
      <c r="I366">
        <f t="shared" si="35"/>
        <v>14</v>
      </c>
      <c r="J366">
        <f t="shared" si="36"/>
        <v>58</v>
      </c>
      <c r="K366">
        <v>0.44400097179299503</v>
      </c>
      <c r="L366">
        <v>0.1875</v>
      </c>
      <c r="M366">
        <f t="shared" si="37"/>
        <v>5.333333333333333</v>
      </c>
      <c r="N366">
        <v>0.26664583188004298</v>
      </c>
    </row>
    <row r="367" spans="1:14">
      <c r="A367" s="4" t="s">
        <v>13</v>
      </c>
      <c r="B367">
        <v>262.44789930555601</v>
      </c>
      <c r="C367">
        <v>2008</v>
      </c>
      <c r="D367">
        <v>9</v>
      </c>
      <c r="E367">
        <f t="shared" si="38"/>
        <v>38698.500000038985</v>
      </c>
      <c r="F367">
        <v>18</v>
      </c>
      <c r="G367">
        <f t="shared" si="33"/>
        <v>10</v>
      </c>
      <c r="H367">
        <f t="shared" si="34"/>
        <v>2698.5000000389846</v>
      </c>
      <c r="I367">
        <f t="shared" si="35"/>
        <v>44</v>
      </c>
      <c r="J367">
        <f t="shared" si="36"/>
        <v>58</v>
      </c>
      <c r="K367">
        <v>0.40499856732129202</v>
      </c>
      <c r="L367">
        <v>0.1875</v>
      </c>
      <c r="M367">
        <f t="shared" si="37"/>
        <v>5.333333333333333</v>
      </c>
      <c r="N367">
        <v>0.24443977283795501</v>
      </c>
    </row>
    <row r="368" spans="1:14">
      <c r="A368" s="4" t="s">
        <v>13</v>
      </c>
      <c r="B368">
        <v>262.46873263888898</v>
      </c>
      <c r="C368">
        <v>2008</v>
      </c>
      <c r="D368">
        <v>9</v>
      </c>
      <c r="E368">
        <f t="shared" si="38"/>
        <v>40498.50000000788</v>
      </c>
      <c r="F368">
        <v>18</v>
      </c>
      <c r="G368">
        <f t="shared" si="33"/>
        <v>11</v>
      </c>
      <c r="H368">
        <f t="shared" si="34"/>
        <v>898.50000000787986</v>
      </c>
      <c r="I368">
        <f t="shared" si="35"/>
        <v>14</v>
      </c>
      <c r="J368">
        <f t="shared" si="36"/>
        <v>58</v>
      </c>
      <c r="K368">
        <v>0.46781841020928</v>
      </c>
      <c r="L368">
        <v>0.1875</v>
      </c>
      <c r="M368">
        <f t="shared" si="37"/>
        <v>5.333333333333333</v>
      </c>
      <c r="N368">
        <v>0.20374103159409401</v>
      </c>
    </row>
    <row r="369" spans="1:14">
      <c r="A369" s="4" t="s">
        <v>13</v>
      </c>
      <c r="B369">
        <v>262.48956597222201</v>
      </c>
      <c r="C369">
        <v>2008</v>
      </c>
      <c r="D369">
        <v>9</v>
      </c>
      <c r="E369">
        <f t="shared" si="38"/>
        <v>42298.499999981686</v>
      </c>
      <c r="F369">
        <v>18</v>
      </c>
      <c r="G369">
        <f t="shared" si="33"/>
        <v>11</v>
      </c>
      <c r="H369">
        <f t="shared" si="34"/>
        <v>2698.4999999816864</v>
      </c>
      <c r="I369">
        <f t="shared" si="35"/>
        <v>44</v>
      </c>
      <c r="J369">
        <f t="shared" si="36"/>
        <v>58</v>
      </c>
      <c r="K369">
        <v>0.51609708117483699</v>
      </c>
      <c r="L369">
        <v>0.1875</v>
      </c>
      <c r="M369">
        <f t="shared" si="37"/>
        <v>5.333333333333333</v>
      </c>
      <c r="N369">
        <v>0.16921948912341001</v>
      </c>
    </row>
    <row r="370" spans="1:14">
      <c r="A370" s="4" t="s">
        <v>13</v>
      </c>
      <c r="B370">
        <v>262.51039930555601</v>
      </c>
      <c r="C370">
        <v>2008</v>
      </c>
      <c r="D370">
        <v>9</v>
      </c>
      <c r="E370">
        <f t="shared" si="38"/>
        <v>44098.500000038985</v>
      </c>
      <c r="F370">
        <v>18</v>
      </c>
      <c r="G370">
        <f t="shared" si="33"/>
        <v>12</v>
      </c>
      <c r="H370">
        <f t="shared" si="34"/>
        <v>898.50000003898458</v>
      </c>
      <c r="I370">
        <f t="shared" si="35"/>
        <v>14</v>
      </c>
      <c r="J370">
        <f t="shared" si="36"/>
        <v>58</v>
      </c>
      <c r="K370">
        <v>0.496573535890382</v>
      </c>
      <c r="L370">
        <v>0.1875</v>
      </c>
      <c r="M370">
        <f t="shared" si="37"/>
        <v>5.333333333333333</v>
      </c>
      <c r="N370">
        <v>0.128067718927806</v>
      </c>
    </row>
    <row r="371" spans="1:14">
      <c r="A371" s="4" t="s">
        <v>13</v>
      </c>
      <c r="B371">
        <v>262.53123263888898</v>
      </c>
      <c r="C371">
        <v>2008</v>
      </c>
      <c r="D371">
        <v>9</v>
      </c>
      <c r="E371">
        <f t="shared" si="38"/>
        <v>45898.50000000788</v>
      </c>
      <c r="F371">
        <v>18</v>
      </c>
      <c r="G371">
        <f t="shared" si="33"/>
        <v>12</v>
      </c>
      <c r="H371">
        <f t="shared" si="34"/>
        <v>2698.5000000078799</v>
      </c>
      <c r="I371">
        <f t="shared" si="35"/>
        <v>44</v>
      </c>
      <c r="J371">
        <f t="shared" si="36"/>
        <v>58</v>
      </c>
      <c r="K371">
        <v>0.44715595660667501</v>
      </c>
      <c r="L371">
        <v>0.1875</v>
      </c>
      <c r="M371">
        <f t="shared" si="37"/>
        <v>5.333333333333333</v>
      </c>
      <c r="N371">
        <v>9.0533607969673496E-2</v>
      </c>
    </row>
    <row r="372" spans="1:14">
      <c r="A372" s="4" t="s">
        <v>13</v>
      </c>
      <c r="B372">
        <v>262.55206597222201</v>
      </c>
      <c r="C372">
        <v>2008</v>
      </c>
      <c r="D372">
        <v>9</v>
      </c>
      <c r="E372">
        <f t="shared" si="38"/>
        <v>47698.499999981686</v>
      </c>
      <c r="F372">
        <v>18</v>
      </c>
      <c r="G372">
        <f t="shared" si="33"/>
        <v>13</v>
      </c>
      <c r="H372">
        <f t="shared" si="34"/>
        <v>898.49999998168641</v>
      </c>
      <c r="I372">
        <f t="shared" si="35"/>
        <v>14</v>
      </c>
      <c r="J372">
        <f t="shared" si="36"/>
        <v>58</v>
      </c>
      <c r="K372">
        <v>0.46464681490863802</v>
      </c>
      <c r="L372">
        <v>0.171875</v>
      </c>
      <c r="M372">
        <f t="shared" si="37"/>
        <v>5.8181818181818183</v>
      </c>
      <c r="N372">
        <v>5.5424159083923299E-2</v>
      </c>
    </row>
    <row r="373" spans="1:14">
      <c r="A373" s="4" t="s">
        <v>13</v>
      </c>
      <c r="B373">
        <v>262.57289930555601</v>
      </c>
      <c r="C373">
        <v>2008</v>
      </c>
      <c r="D373">
        <v>9</v>
      </c>
      <c r="E373">
        <f t="shared" si="38"/>
        <v>49498.500000038985</v>
      </c>
      <c r="F373">
        <v>18</v>
      </c>
      <c r="G373">
        <f t="shared" si="33"/>
        <v>13</v>
      </c>
      <c r="H373">
        <f t="shared" si="34"/>
        <v>2698.5000000389846</v>
      </c>
      <c r="I373">
        <f t="shared" si="35"/>
        <v>44</v>
      </c>
      <c r="J373">
        <f t="shared" si="36"/>
        <v>58</v>
      </c>
      <c r="K373">
        <v>0.477435972671794</v>
      </c>
      <c r="L373">
        <v>0.171875</v>
      </c>
      <c r="M373">
        <f t="shared" si="37"/>
        <v>5.8181818181818183</v>
      </c>
      <c r="N373">
        <v>3.5024517094360198E-2</v>
      </c>
    </row>
    <row r="374" spans="1:14">
      <c r="A374" s="4" t="s">
        <v>13</v>
      </c>
      <c r="B374">
        <v>262.59373263888898</v>
      </c>
      <c r="C374">
        <v>2008</v>
      </c>
      <c r="D374">
        <v>9</v>
      </c>
      <c r="E374">
        <f t="shared" si="38"/>
        <v>51298.50000000788</v>
      </c>
      <c r="F374">
        <v>18</v>
      </c>
      <c r="G374">
        <f t="shared" si="33"/>
        <v>14</v>
      </c>
      <c r="H374">
        <f t="shared" si="34"/>
        <v>898.50000000787986</v>
      </c>
      <c r="I374">
        <f t="shared" si="35"/>
        <v>14</v>
      </c>
      <c r="J374">
        <f t="shared" si="36"/>
        <v>58</v>
      </c>
      <c r="K374">
        <v>0.52261228681022498</v>
      </c>
      <c r="L374">
        <v>0.1796875</v>
      </c>
      <c r="M374">
        <f t="shared" si="37"/>
        <v>5.5652173913043477</v>
      </c>
      <c r="N374">
        <v>1.6911840605223102E-2</v>
      </c>
    </row>
    <row r="375" spans="1:14">
      <c r="A375" s="4" t="s">
        <v>13</v>
      </c>
      <c r="B375">
        <v>262.61456597222201</v>
      </c>
      <c r="C375">
        <v>2008</v>
      </c>
      <c r="D375">
        <v>9</v>
      </c>
      <c r="E375">
        <f t="shared" si="38"/>
        <v>53098.499999981686</v>
      </c>
      <c r="F375">
        <v>18</v>
      </c>
      <c r="G375">
        <f t="shared" si="33"/>
        <v>14</v>
      </c>
      <c r="H375">
        <f t="shared" si="34"/>
        <v>2698.4999999816864</v>
      </c>
      <c r="I375">
        <f t="shared" si="35"/>
        <v>44</v>
      </c>
      <c r="J375">
        <f t="shared" si="36"/>
        <v>58</v>
      </c>
      <c r="K375">
        <v>0.51551674926706403</v>
      </c>
      <c r="L375">
        <v>0.1875</v>
      </c>
      <c r="M375">
        <f t="shared" si="37"/>
        <v>5.333333333333333</v>
      </c>
      <c r="N375">
        <v>-1.43604442071084E-2</v>
      </c>
    </row>
    <row r="376" spans="1:14">
      <c r="A376" s="4" t="s">
        <v>13</v>
      </c>
      <c r="B376">
        <v>262.63539930555601</v>
      </c>
      <c r="C376">
        <v>2008</v>
      </c>
      <c r="D376">
        <v>9</v>
      </c>
      <c r="E376">
        <f t="shared" si="38"/>
        <v>54898.500000038985</v>
      </c>
      <c r="F376">
        <v>18</v>
      </c>
      <c r="G376">
        <f t="shared" si="33"/>
        <v>15</v>
      </c>
      <c r="H376">
        <f t="shared" si="34"/>
        <v>898.50000003898458</v>
      </c>
      <c r="I376">
        <f t="shared" si="35"/>
        <v>14</v>
      </c>
      <c r="J376">
        <f t="shared" si="36"/>
        <v>58</v>
      </c>
      <c r="K376">
        <v>0.55025082716316898</v>
      </c>
      <c r="L376">
        <v>0.1875</v>
      </c>
      <c r="M376">
        <f t="shared" si="37"/>
        <v>5.333333333333333</v>
      </c>
      <c r="N376">
        <v>-4.2061132642004402E-2</v>
      </c>
    </row>
    <row r="377" spans="1:14">
      <c r="A377" s="4" t="s">
        <v>13</v>
      </c>
      <c r="B377">
        <v>262.65623263888898</v>
      </c>
      <c r="C377">
        <v>2008</v>
      </c>
      <c r="D377">
        <v>9</v>
      </c>
      <c r="E377">
        <f t="shared" si="38"/>
        <v>56698.50000000788</v>
      </c>
      <c r="F377">
        <v>18</v>
      </c>
      <c r="G377">
        <f t="shared" si="33"/>
        <v>15</v>
      </c>
      <c r="H377">
        <f t="shared" si="34"/>
        <v>2698.5000000078799</v>
      </c>
      <c r="I377">
        <f t="shared" si="35"/>
        <v>44</v>
      </c>
      <c r="J377">
        <f t="shared" si="36"/>
        <v>58</v>
      </c>
      <c r="K377">
        <v>0.51624394707997501</v>
      </c>
      <c r="L377">
        <v>0.1640625</v>
      </c>
      <c r="M377">
        <f t="shared" si="37"/>
        <v>6.0952380952380949</v>
      </c>
      <c r="N377">
        <v>-2.7653811907663702E-2</v>
      </c>
    </row>
    <row r="378" spans="1:14">
      <c r="A378" s="4" t="s">
        <v>13</v>
      </c>
      <c r="B378">
        <v>262.67706597222201</v>
      </c>
      <c r="C378">
        <v>2008</v>
      </c>
      <c r="D378">
        <v>9</v>
      </c>
      <c r="E378">
        <f t="shared" si="38"/>
        <v>58498.499999981686</v>
      </c>
      <c r="F378">
        <v>18</v>
      </c>
      <c r="G378">
        <f t="shared" si="33"/>
        <v>16</v>
      </c>
      <c r="H378">
        <f t="shared" si="34"/>
        <v>898.49999998168641</v>
      </c>
      <c r="I378">
        <f t="shared" si="35"/>
        <v>14</v>
      </c>
      <c r="J378">
        <f t="shared" si="36"/>
        <v>58</v>
      </c>
      <c r="K378">
        <v>0.53432932935067201</v>
      </c>
      <c r="L378">
        <v>0.1875</v>
      </c>
      <c r="M378">
        <f t="shared" si="37"/>
        <v>5.333333333333333</v>
      </c>
      <c r="N378">
        <v>-1.8267749156739999E-2</v>
      </c>
    </row>
    <row r="379" spans="1:14">
      <c r="A379" s="4" t="s">
        <v>13</v>
      </c>
      <c r="B379">
        <v>262.69789930555601</v>
      </c>
      <c r="C379">
        <v>2008</v>
      </c>
      <c r="D379">
        <v>9</v>
      </c>
      <c r="E379">
        <f t="shared" si="38"/>
        <v>60298.500000038985</v>
      </c>
      <c r="F379">
        <v>18</v>
      </c>
      <c r="G379">
        <f t="shared" si="33"/>
        <v>16</v>
      </c>
      <c r="H379">
        <f t="shared" si="34"/>
        <v>2698.5000000389846</v>
      </c>
      <c r="I379">
        <f t="shared" si="35"/>
        <v>44</v>
      </c>
      <c r="J379">
        <f t="shared" si="36"/>
        <v>58</v>
      </c>
      <c r="K379">
        <v>0.53442601189772099</v>
      </c>
      <c r="L379">
        <v>0.1875</v>
      </c>
      <c r="M379">
        <f t="shared" si="37"/>
        <v>5.333333333333333</v>
      </c>
      <c r="N379">
        <v>-1.4741159344183101E-2</v>
      </c>
    </row>
    <row r="380" spans="1:14">
      <c r="A380" s="4" t="s">
        <v>13</v>
      </c>
      <c r="B380">
        <v>262.71873263888898</v>
      </c>
      <c r="C380">
        <v>2008</v>
      </c>
      <c r="D380">
        <v>9</v>
      </c>
      <c r="E380">
        <f t="shared" si="38"/>
        <v>62098.50000000788</v>
      </c>
      <c r="F380">
        <v>18</v>
      </c>
      <c r="G380">
        <f t="shared" si="33"/>
        <v>17</v>
      </c>
      <c r="H380">
        <f t="shared" si="34"/>
        <v>898.50000000787986</v>
      </c>
      <c r="I380">
        <f t="shared" si="35"/>
        <v>14</v>
      </c>
      <c r="J380">
        <f t="shared" si="36"/>
        <v>58</v>
      </c>
      <c r="K380">
        <v>0.52479287589393198</v>
      </c>
      <c r="L380">
        <v>0.1875</v>
      </c>
      <c r="M380">
        <f t="shared" si="37"/>
        <v>5.333333333333333</v>
      </c>
      <c r="N380">
        <v>2.5272626235052401E-2</v>
      </c>
    </row>
    <row r="381" spans="1:14">
      <c r="A381" s="4" t="s">
        <v>13</v>
      </c>
      <c r="B381">
        <v>262.73956597222201</v>
      </c>
      <c r="C381">
        <v>2008</v>
      </c>
      <c r="D381">
        <v>9</v>
      </c>
      <c r="E381">
        <f t="shared" si="38"/>
        <v>63898.499999981686</v>
      </c>
      <c r="F381">
        <v>18</v>
      </c>
      <c r="G381">
        <f t="shared" si="33"/>
        <v>17</v>
      </c>
      <c r="H381">
        <f t="shared" si="34"/>
        <v>2698.4999999816864</v>
      </c>
      <c r="I381">
        <f t="shared" si="35"/>
        <v>44</v>
      </c>
      <c r="J381">
        <f t="shared" si="36"/>
        <v>58</v>
      </c>
      <c r="K381">
        <v>0.59844910448566702</v>
      </c>
      <c r="L381">
        <v>0.1875</v>
      </c>
      <c r="M381">
        <f t="shared" si="37"/>
        <v>5.333333333333333</v>
      </c>
      <c r="N381">
        <v>5.5562639358500497E-2</v>
      </c>
    </row>
    <row r="382" spans="1:14">
      <c r="A382" s="4" t="s">
        <v>13</v>
      </c>
      <c r="B382">
        <v>262.76039930555601</v>
      </c>
      <c r="C382">
        <v>2008</v>
      </c>
      <c r="D382">
        <v>9</v>
      </c>
      <c r="E382">
        <f t="shared" si="38"/>
        <v>65698.500000038985</v>
      </c>
      <c r="F382">
        <v>18</v>
      </c>
      <c r="G382">
        <f t="shared" si="33"/>
        <v>18</v>
      </c>
      <c r="H382">
        <f t="shared" si="34"/>
        <v>898.50000003898458</v>
      </c>
      <c r="I382">
        <f t="shared" si="35"/>
        <v>14</v>
      </c>
      <c r="J382">
        <f t="shared" si="36"/>
        <v>58</v>
      </c>
      <c r="K382">
        <v>0.518372469434071</v>
      </c>
      <c r="L382">
        <v>0.1875</v>
      </c>
      <c r="M382">
        <f t="shared" si="37"/>
        <v>5.333333333333333</v>
      </c>
      <c r="N382">
        <v>9.2313634465051905E-2</v>
      </c>
    </row>
    <row r="383" spans="1:14">
      <c r="A383" s="4" t="s">
        <v>13</v>
      </c>
      <c r="B383">
        <v>262.78123263888898</v>
      </c>
      <c r="C383">
        <v>2008</v>
      </c>
      <c r="D383">
        <v>9</v>
      </c>
      <c r="E383">
        <f t="shared" si="38"/>
        <v>67498.500000007887</v>
      </c>
      <c r="F383">
        <v>18</v>
      </c>
      <c r="G383">
        <f t="shared" si="33"/>
        <v>18</v>
      </c>
      <c r="H383">
        <f t="shared" si="34"/>
        <v>2698.5000000078871</v>
      </c>
      <c r="I383">
        <f t="shared" si="35"/>
        <v>44</v>
      </c>
      <c r="J383">
        <f t="shared" si="36"/>
        <v>58</v>
      </c>
      <c r="K383">
        <v>0.57819623883232796</v>
      </c>
      <c r="L383">
        <v>0.1875</v>
      </c>
      <c r="M383">
        <f t="shared" si="37"/>
        <v>5.333333333333333</v>
      </c>
      <c r="N383">
        <v>0.14352331203350999</v>
      </c>
    </row>
    <row r="384" spans="1:14">
      <c r="A384" s="4" t="s">
        <v>13</v>
      </c>
      <c r="B384">
        <v>262.80206597222201</v>
      </c>
      <c r="C384">
        <v>2008</v>
      </c>
      <c r="D384">
        <v>9</v>
      </c>
      <c r="E384">
        <f t="shared" si="38"/>
        <v>69298.499999981694</v>
      </c>
      <c r="F384">
        <v>18</v>
      </c>
      <c r="G384">
        <f t="shared" si="33"/>
        <v>19</v>
      </c>
      <c r="H384">
        <f t="shared" si="34"/>
        <v>898.49999998169369</v>
      </c>
      <c r="I384">
        <f t="shared" si="35"/>
        <v>14</v>
      </c>
      <c r="J384">
        <f t="shared" si="36"/>
        <v>58</v>
      </c>
      <c r="K384">
        <v>0.57082814694793205</v>
      </c>
      <c r="L384">
        <v>0.1640625</v>
      </c>
      <c r="M384">
        <f t="shared" si="37"/>
        <v>6.0952380952380949</v>
      </c>
      <c r="N384">
        <v>0.18806692184437601</v>
      </c>
    </row>
    <row r="385" spans="1:14">
      <c r="A385" s="4" t="s">
        <v>13</v>
      </c>
      <c r="B385">
        <v>262.82289930555601</v>
      </c>
      <c r="C385">
        <v>2008</v>
      </c>
      <c r="D385">
        <v>9</v>
      </c>
      <c r="E385">
        <f t="shared" si="38"/>
        <v>71098.500000038985</v>
      </c>
      <c r="F385">
        <v>18</v>
      </c>
      <c r="G385">
        <f t="shared" si="33"/>
        <v>19</v>
      </c>
      <c r="H385">
        <f t="shared" si="34"/>
        <v>2698.5000000389846</v>
      </c>
      <c r="I385">
        <f t="shared" si="35"/>
        <v>44</v>
      </c>
      <c r="J385">
        <f t="shared" si="36"/>
        <v>58</v>
      </c>
      <c r="K385">
        <v>0.56439111836665101</v>
      </c>
      <c r="L385">
        <v>0.1796875</v>
      </c>
      <c r="M385">
        <f t="shared" si="37"/>
        <v>5.5652173913043477</v>
      </c>
      <c r="N385">
        <v>0.245152089429576</v>
      </c>
    </row>
    <row r="386" spans="1:14">
      <c r="A386" s="4" t="s">
        <v>13</v>
      </c>
      <c r="B386">
        <v>262.84373263888898</v>
      </c>
      <c r="C386">
        <v>2008</v>
      </c>
      <c r="D386">
        <v>9</v>
      </c>
      <c r="E386">
        <f t="shared" si="38"/>
        <v>72898.500000007887</v>
      </c>
      <c r="F386">
        <v>18</v>
      </c>
      <c r="G386">
        <f t="shared" si="33"/>
        <v>20</v>
      </c>
      <c r="H386">
        <f t="shared" si="34"/>
        <v>898.50000000788714</v>
      </c>
      <c r="I386">
        <f t="shared" si="35"/>
        <v>14</v>
      </c>
      <c r="J386">
        <f t="shared" si="36"/>
        <v>58</v>
      </c>
      <c r="K386">
        <v>0.647802436198187</v>
      </c>
      <c r="L386">
        <v>0.1875</v>
      </c>
      <c r="M386">
        <f t="shared" si="37"/>
        <v>5.333333333333333</v>
      </c>
      <c r="N386">
        <v>0.30603470695252</v>
      </c>
    </row>
    <row r="387" spans="1:14">
      <c r="A387" s="4" t="s">
        <v>13</v>
      </c>
      <c r="B387">
        <v>262.86456597222201</v>
      </c>
      <c r="C387">
        <v>2008</v>
      </c>
      <c r="D387">
        <v>9</v>
      </c>
      <c r="E387">
        <f t="shared" si="38"/>
        <v>74698.499999981694</v>
      </c>
      <c r="F387">
        <v>18</v>
      </c>
      <c r="G387">
        <f t="shared" ref="G387:G450" si="39">INT(E387/3600)</f>
        <v>20</v>
      </c>
      <c r="H387">
        <f t="shared" ref="H387:H450" si="40">E387-G387*3600</f>
        <v>2698.4999999816937</v>
      </c>
      <c r="I387">
        <f t="shared" ref="I387:I450" si="41">INT(H387/60)</f>
        <v>44</v>
      </c>
      <c r="J387">
        <f t="shared" ref="J387:J450" si="42">INT(H387-I387*60)</f>
        <v>58</v>
      </c>
      <c r="K387">
        <v>0.56496791679642</v>
      </c>
      <c r="L387">
        <v>0.171875</v>
      </c>
      <c r="M387">
        <f t="shared" ref="M387:M450" si="43" xml:space="preserve"> 1/L387</f>
        <v>5.8181818181818183</v>
      </c>
      <c r="N387">
        <v>0.36482493525496001</v>
      </c>
    </row>
    <row r="388" spans="1:14">
      <c r="A388" s="4" t="s">
        <v>13</v>
      </c>
      <c r="B388">
        <v>262.88539930555601</v>
      </c>
      <c r="C388">
        <v>2008</v>
      </c>
      <c r="D388">
        <v>9</v>
      </c>
      <c r="E388">
        <f t="shared" si="38"/>
        <v>76498.500000038985</v>
      </c>
      <c r="F388">
        <v>18</v>
      </c>
      <c r="G388">
        <f t="shared" si="39"/>
        <v>21</v>
      </c>
      <c r="H388">
        <f t="shared" si="40"/>
        <v>898.50000003898458</v>
      </c>
      <c r="I388">
        <f t="shared" si="41"/>
        <v>14</v>
      </c>
      <c r="J388">
        <f t="shared" si="42"/>
        <v>58</v>
      </c>
      <c r="K388">
        <v>0.54752135460076101</v>
      </c>
      <c r="L388">
        <v>0.1640625</v>
      </c>
      <c r="M388">
        <f t="shared" si="43"/>
        <v>6.0952380952380949</v>
      </c>
      <c r="N388">
        <v>0.41537527204803698</v>
      </c>
    </row>
    <row r="389" spans="1:14">
      <c r="A389" s="4" t="s">
        <v>13</v>
      </c>
      <c r="B389">
        <v>262.90623263888898</v>
      </c>
      <c r="C389">
        <v>2008</v>
      </c>
      <c r="D389">
        <v>9</v>
      </c>
      <c r="E389">
        <f t="shared" si="38"/>
        <v>78298.500000007887</v>
      </c>
      <c r="F389">
        <v>18</v>
      </c>
      <c r="G389">
        <f t="shared" si="39"/>
        <v>21</v>
      </c>
      <c r="H389">
        <f t="shared" si="40"/>
        <v>2698.5000000078871</v>
      </c>
      <c r="I389">
        <f t="shared" si="41"/>
        <v>44</v>
      </c>
      <c r="J389">
        <f t="shared" si="42"/>
        <v>58</v>
      </c>
      <c r="K389">
        <v>0.58572307046695504</v>
      </c>
      <c r="L389">
        <v>0.1640625</v>
      </c>
      <c r="M389">
        <f t="shared" si="43"/>
        <v>6.0952380952380949</v>
      </c>
      <c r="N389">
        <v>0.45586051741897499</v>
      </c>
    </row>
    <row r="390" spans="1:14">
      <c r="A390" s="4" t="s">
        <v>13</v>
      </c>
      <c r="B390">
        <v>262.92706597222201</v>
      </c>
      <c r="C390">
        <v>2008</v>
      </c>
      <c r="D390">
        <v>9</v>
      </c>
      <c r="E390">
        <f t="shared" si="38"/>
        <v>80098.499999981694</v>
      </c>
      <c r="F390">
        <v>18</v>
      </c>
      <c r="G390">
        <f t="shared" si="39"/>
        <v>22</v>
      </c>
      <c r="H390">
        <f t="shared" si="40"/>
        <v>898.49999998169369</v>
      </c>
      <c r="I390">
        <f t="shared" si="41"/>
        <v>14</v>
      </c>
      <c r="J390">
        <f t="shared" si="42"/>
        <v>58</v>
      </c>
      <c r="K390">
        <v>0.60531710452361698</v>
      </c>
      <c r="L390">
        <v>0.1875</v>
      </c>
      <c r="M390">
        <f t="shared" si="43"/>
        <v>5.333333333333333</v>
      </c>
      <c r="N390">
        <v>0.50127527912457603</v>
      </c>
    </row>
    <row r="391" spans="1:14">
      <c r="A391" s="4" t="s">
        <v>13</v>
      </c>
      <c r="B391">
        <v>262.94789930555601</v>
      </c>
      <c r="C391">
        <v>2008</v>
      </c>
      <c r="D391">
        <v>9</v>
      </c>
      <c r="E391">
        <f t="shared" si="38"/>
        <v>81898.500000038985</v>
      </c>
      <c r="F391">
        <v>18</v>
      </c>
      <c r="G391">
        <f t="shared" si="39"/>
        <v>22</v>
      </c>
      <c r="H391">
        <f t="shared" si="40"/>
        <v>2698.5000000389846</v>
      </c>
      <c r="I391">
        <f t="shared" si="41"/>
        <v>44</v>
      </c>
      <c r="J391">
        <f t="shared" si="42"/>
        <v>58</v>
      </c>
      <c r="K391">
        <v>0.66396362558376498</v>
      </c>
      <c r="L391">
        <v>0.1796875</v>
      </c>
      <c r="M391">
        <f t="shared" si="43"/>
        <v>5.5652173913043477</v>
      </c>
      <c r="N391">
        <v>0.52193509654689596</v>
      </c>
    </row>
    <row r="392" spans="1:14">
      <c r="A392" s="4" t="s">
        <v>13</v>
      </c>
      <c r="B392">
        <v>262.96873263888898</v>
      </c>
      <c r="C392">
        <v>2008</v>
      </c>
      <c r="D392">
        <v>9</v>
      </c>
      <c r="E392">
        <f t="shared" si="38"/>
        <v>83698.500000007887</v>
      </c>
      <c r="F392">
        <v>18</v>
      </c>
      <c r="G392">
        <f t="shared" si="39"/>
        <v>23</v>
      </c>
      <c r="H392">
        <f t="shared" si="40"/>
        <v>898.50000000788714</v>
      </c>
      <c r="I392">
        <f t="shared" si="41"/>
        <v>14</v>
      </c>
      <c r="J392">
        <f t="shared" si="42"/>
        <v>58</v>
      </c>
      <c r="K392">
        <v>0.65735758692969604</v>
      </c>
      <c r="L392">
        <v>0.1796875</v>
      </c>
      <c r="M392">
        <f t="shared" si="43"/>
        <v>5.5652173913043477</v>
      </c>
      <c r="N392">
        <v>0.53587956241756796</v>
      </c>
    </row>
    <row r="393" spans="1:14">
      <c r="A393" s="4" t="s">
        <v>13</v>
      </c>
      <c r="B393">
        <v>262.98956597222201</v>
      </c>
      <c r="C393">
        <v>2008</v>
      </c>
      <c r="D393">
        <v>9</v>
      </c>
      <c r="E393">
        <f t="shared" si="38"/>
        <v>85498.499999981694</v>
      </c>
      <c r="F393">
        <v>18</v>
      </c>
      <c r="G393">
        <f t="shared" si="39"/>
        <v>23</v>
      </c>
      <c r="H393">
        <f t="shared" si="40"/>
        <v>2698.4999999816937</v>
      </c>
      <c r="I393">
        <f t="shared" si="41"/>
        <v>44</v>
      </c>
      <c r="J393">
        <f t="shared" si="42"/>
        <v>58</v>
      </c>
      <c r="K393">
        <v>0.64534079818193701</v>
      </c>
      <c r="L393">
        <v>0.1640625</v>
      </c>
      <c r="M393">
        <f t="shared" si="43"/>
        <v>6.0952380952380949</v>
      </c>
      <c r="N393">
        <v>0.54808388271284303</v>
      </c>
    </row>
    <row r="394" spans="1:14">
      <c r="A394" s="4" t="s">
        <v>13</v>
      </c>
      <c r="B394">
        <v>263.01039930555601</v>
      </c>
      <c r="C394">
        <v>2008</v>
      </c>
      <c r="D394">
        <v>9</v>
      </c>
      <c r="E394">
        <f t="shared" ref="E394:E441" si="44">(B394-263)*86400</f>
        <v>898.50000003898458</v>
      </c>
      <c r="F394">
        <v>19</v>
      </c>
      <c r="G394">
        <f t="shared" si="39"/>
        <v>0</v>
      </c>
      <c r="H394">
        <f t="shared" si="40"/>
        <v>898.50000003898458</v>
      </c>
      <c r="I394">
        <f t="shared" si="41"/>
        <v>14</v>
      </c>
      <c r="J394">
        <f t="shared" si="42"/>
        <v>58</v>
      </c>
      <c r="K394">
        <v>0.66321917163808197</v>
      </c>
      <c r="L394">
        <v>0.1875</v>
      </c>
      <c r="M394">
        <f t="shared" si="43"/>
        <v>5.333333333333333</v>
      </c>
      <c r="N394">
        <v>0.56568145621551003</v>
      </c>
    </row>
    <row r="395" spans="1:14">
      <c r="A395" s="4" t="s">
        <v>13</v>
      </c>
      <c r="B395">
        <v>263.03123263888898</v>
      </c>
      <c r="C395">
        <v>2008</v>
      </c>
      <c r="D395">
        <v>9</v>
      </c>
      <c r="E395">
        <f t="shared" si="44"/>
        <v>2698.5000000078799</v>
      </c>
      <c r="F395">
        <v>19</v>
      </c>
      <c r="G395">
        <f t="shared" si="39"/>
        <v>0</v>
      </c>
      <c r="H395">
        <f t="shared" si="40"/>
        <v>2698.5000000078799</v>
      </c>
      <c r="I395">
        <f t="shared" si="41"/>
        <v>44</v>
      </c>
      <c r="J395">
        <f t="shared" si="42"/>
        <v>58</v>
      </c>
      <c r="K395">
        <v>0.59875087312640896</v>
      </c>
      <c r="L395">
        <v>0.1875</v>
      </c>
      <c r="M395">
        <f t="shared" si="43"/>
        <v>5.333333333333333</v>
      </c>
      <c r="N395">
        <v>0.55637782487937903</v>
      </c>
    </row>
    <row r="396" spans="1:14">
      <c r="A396" s="4" t="s">
        <v>13</v>
      </c>
      <c r="B396">
        <v>263.05206597222201</v>
      </c>
      <c r="C396">
        <v>2008</v>
      </c>
      <c r="D396">
        <v>9</v>
      </c>
      <c r="E396">
        <f t="shared" si="44"/>
        <v>4498.4999999816864</v>
      </c>
      <c r="F396">
        <v>19</v>
      </c>
      <c r="G396">
        <f t="shared" si="39"/>
        <v>1</v>
      </c>
      <c r="H396">
        <f t="shared" si="40"/>
        <v>898.49999998168641</v>
      </c>
      <c r="I396">
        <f t="shared" si="41"/>
        <v>14</v>
      </c>
      <c r="J396">
        <f t="shared" si="42"/>
        <v>58</v>
      </c>
      <c r="K396">
        <v>0.56281032453496804</v>
      </c>
      <c r="L396">
        <v>0.1796875</v>
      </c>
      <c r="M396">
        <f t="shared" si="43"/>
        <v>5.5652173913043477</v>
      </c>
      <c r="N396">
        <v>0.55159317230098504</v>
      </c>
    </row>
    <row r="397" spans="1:14">
      <c r="A397" s="4" t="s">
        <v>13</v>
      </c>
      <c r="B397">
        <v>263.07289930555601</v>
      </c>
      <c r="C397">
        <v>2008</v>
      </c>
      <c r="D397">
        <v>9</v>
      </c>
      <c r="E397">
        <f t="shared" si="44"/>
        <v>6298.5000000389846</v>
      </c>
      <c r="F397">
        <v>19</v>
      </c>
      <c r="G397">
        <f t="shared" si="39"/>
        <v>1</v>
      </c>
      <c r="H397">
        <f t="shared" si="40"/>
        <v>2698.5000000389846</v>
      </c>
      <c r="I397">
        <f t="shared" si="41"/>
        <v>44</v>
      </c>
      <c r="J397">
        <f t="shared" si="42"/>
        <v>58</v>
      </c>
      <c r="K397">
        <v>0.58022687556608699</v>
      </c>
      <c r="L397">
        <v>0.1953125</v>
      </c>
      <c r="M397">
        <f t="shared" si="43"/>
        <v>5.12</v>
      </c>
      <c r="N397">
        <v>0.538207777243629</v>
      </c>
    </row>
    <row r="398" spans="1:14">
      <c r="A398" s="4" t="s">
        <v>13</v>
      </c>
      <c r="B398">
        <v>263.09373263888898</v>
      </c>
      <c r="C398">
        <v>2008</v>
      </c>
      <c r="D398">
        <v>9</v>
      </c>
      <c r="E398">
        <f t="shared" si="44"/>
        <v>8098.5000000078799</v>
      </c>
      <c r="F398">
        <v>19</v>
      </c>
      <c r="G398">
        <f t="shared" si="39"/>
        <v>2</v>
      </c>
      <c r="H398">
        <f t="shared" si="40"/>
        <v>898.50000000787986</v>
      </c>
      <c r="I398">
        <f t="shared" si="41"/>
        <v>14</v>
      </c>
      <c r="J398">
        <f t="shared" si="42"/>
        <v>58</v>
      </c>
      <c r="K398">
        <v>0.52023611123885105</v>
      </c>
      <c r="L398">
        <v>0.1953125</v>
      </c>
      <c r="M398">
        <f t="shared" si="43"/>
        <v>5.12</v>
      </c>
      <c r="N398">
        <v>0.53291968224038799</v>
      </c>
    </row>
    <row r="399" spans="1:14">
      <c r="A399" s="4" t="s">
        <v>13</v>
      </c>
      <c r="B399">
        <v>263.11456597222201</v>
      </c>
      <c r="C399">
        <v>2008</v>
      </c>
      <c r="D399">
        <v>9</v>
      </c>
      <c r="E399">
        <f t="shared" si="44"/>
        <v>9898.4999999816864</v>
      </c>
      <c r="F399">
        <v>19</v>
      </c>
      <c r="G399">
        <f t="shared" si="39"/>
        <v>2</v>
      </c>
      <c r="H399">
        <f t="shared" si="40"/>
        <v>2698.4999999816864</v>
      </c>
      <c r="I399">
        <f t="shared" si="41"/>
        <v>44</v>
      </c>
      <c r="J399">
        <f t="shared" si="42"/>
        <v>58</v>
      </c>
      <c r="K399">
        <v>0.49317668946469501</v>
      </c>
      <c r="L399">
        <v>0.1875</v>
      </c>
      <c r="M399">
        <f t="shared" si="43"/>
        <v>5.333333333333333</v>
      </c>
      <c r="N399">
        <v>0.52926636849543696</v>
      </c>
    </row>
    <row r="400" spans="1:14">
      <c r="A400" s="4" t="s">
        <v>13</v>
      </c>
      <c r="B400">
        <v>263.13539930555601</v>
      </c>
      <c r="C400">
        <v>2008</v>
      </c>
      <c r="D400">
        <v>9</v>
      </c>
      <c r="E400">
        <f t="shared" si="44"/>
        <v>11698.500000038985</v>
      </c>
      <c r="F400">
        <v>19</v>
      </c>
      <c r="G400">
        <f t="shared" si="39"/>
        <v>3</v>
      </c>
      <c r="H400">
        <f t="shared" si="40"/>
        <v>898.50000003898458</v>
      </c>
      <c r="I400">
        <f t="shared" si="41"/>
        <v>14</v>
      </c>
      <c r="J400">
        <f t="shared" si="42"/>
        <v>58</v>
      </c>
      <c r="K400">
        <v>0.53662988339401396</v>
      </c>
      <c r="L400">
        <v>0.1875</v>
      </c>
      <c r="M400">
        <f t="shared" si="43"/>
        <v>5.333333333333333</v>
      </c>
      <c r="N400">
        <v>0.529984415053674</v>
      </c>
    </row>
    <row r="401" spans="1:14">
      <c r="A401" s="4" t="s">
        <v>13</v>
      </c>
      <c r="B401">
        <v>263.15623263888898</v>
      </c>
      <c r="C401">
        <v>2008</v>
      </c>
      <c r="D401">
        <v>9</v>
      </c>
      <c r="E401">
        <f t="shared" si="44"/>
        <v>13498.50000000788</v>
      </c>
      <c r="F401">
        <v>19</v>
      </c>
      <c r="G401">
        <f t="shared" si="39"/>
        <v>3</v>
      </c>
      <c r="H401">
        <f t="shared" si="40"/>
        <v>2698.5000000078799</v>
      </c>
      <c r="I401">
        <f t="shared" si="41"/>
        <v>44</v>
      </c>
      <c r="J401">
        <f t="shared" si="42"/>
        <v>58</v>
      </c>
      <c r="K401">
        <v>0.51622463517454198</v>
      </c>
      <c r="L401">
        <v>0.1875</v>
      </c>
      <c r="M401">
        <f t="shared" si="43"/>
        <v>5.333333333333333</v>
      </c>
      <c r="N401">
        <v>0.52631061702369797</v>
      </c>
    </row>
    <row r="402" spans="1:14">
      <c r="A402" s="4" t="s">
        <v>13</v>
      </c>
      <c r="B402">
        <v>263.17706597222201</v>
      </c>
      <c r="C402">
        <v>2008</v>
      </c>
      <c r="D402">
        <v>9</v>
      </c>
      <c r="E402">
        <f t="shared" si="44"/>
        <v>15298.499999981686</v>
      </c>
      <c r="F402">
        <v>19</v>
      </c>
      <c r="G402">
        <f t="shared" si="39"/>
        <v>4</v>
      </c>
      <c r="H402">
        <f t="shared" si="40"/>
        <v>898.49999998168641</v>
      </c>
      <c r="I402">
        <f t="shared" si="41"/>
        <v>14</v>
      </c>
      <c r="J402">
        <f t="shared" si="42"/>
        <v>58</v>
      </c>
      <c r="K402">
        <v>0.55933741715769203</v>
      </c>
      <c r="L402">
        <v>0.1953125</v>
      </c>
      <c r="M402">
        <f t="shared" si="43"/>
        <v>5.12</v>
      </c>
      <c r="N402">
        <v>0.51950121606154398</v>
      </c>
    </row>
    <row r="403" spans="1:14">
      <c r="A403" s="4" t="s">
        <v>13</v>
      </c>
      <c r="B403">
        <v>263.19789930555601</v>
      </c>
      <c r="C403">
        <v>2008</v>
      </c>
      <c r="D403">
        <v>9</v>
      </c>
      <c r="E403">
        <f t="shared" si="44"/>
        <v>17098.500000038985</v>
      </c>
      <c r="F403">
        <v>19</v>
      </c>
      <c r="G403">
        <f t="shared" si="39"/>
        <v>4</v>
      </c>
      <c r="H403">
        <f t="shared" si="40"/>
        <v>2698.5000000389846</v>
      </c>
      <c r="I403">
        <f t="shared" si="41"/>
        <v>44</v>
      </c>
      <c r="J403">
        <f t="shared" si="42"/>
        <v>58</v>
      </c>
      <c r="K403">
        <v>0.52316463006410296</v>
      </c>
      <c r="L403">
        <v>0.1953125</v>
      </c>
      <c r="M403">
        <f t="shared" si="43"/>
        <v>5.12</v>
      </c>
      <c r="N403">
        <v>0.50675959068519705</v>
      </c>
    </row>
    <row r="404" spans="1:14">
      <c r="A404" s="4" t="s">
        <v>13</v>
      </c>
      <c r="B404">
        <v>263.21873263888898</v>
      </c>
      <c r="C404">
        <v>2008</v>
      </c>
      <c r="D404">
        <v>9</v>
      </c>
      <c r="E404">
        <f t="shared" si="44"/>
        <v>18898.50000000788</v>
      </c>
      <c r="F404">
        <v>19</v>
      </c>
      <c r="G404">
        <f t="shared" si="39"/>
        <v>5</v>
      </c>
      <c r="H404">
        <f t="shared" si="40"/>
        <v>898.50000000787986</v>
      </c>
      <c r="I404">
        <f t="shared" si="41"/>
        <v>14</v>
      </c>
      <c r="J404">
        <f t="shared" si="42"/>
        <v>58</v>
      </c>
      <c r="K404">
        <v>0.51667859112316095</v>
      </c>
      <c r="L404">
        <v>0.1875</v>
      </c>
      <c r="M404">
        <f t="shared" si="43"/>
        <v>5.333333333333333</v>
      </c>
      <c r="N404">
        <v>0.48016753754352398</v>
      </c>
    </row>
    <row r="405" spans="1:14">
      <c r="A405" s="4" t="s">
        <v>13</v>
      </c>
      <c r="B405">
        <v>263.23956597222201</v>
      </c>
      <c r="C405">
        <v>2008</v>
      </c>
      <c r="D405">
        <v>9</v>
      </c>
      <c r="E405">
        <f t="shared" si="44"/>
        <v>20698.499999981686</v>
      </c>
      <c r="F405">
        <v>19</v>
      </c>
      <c r="G405">
        <f t="shared" si="39"/>
        <v>5</v>
      </c>
      <c r="H405">
        <f t="shared" si="40"/>
        <v>2698.4999999816864</v>
      </c>
      <c r="I405">
        <f t="shared" si="41"/>
        <v>44</v>
      </c>
      <c r="J405">
        <f t="shared" si="42"/>
        <v>58</v>
      </c>
      <c r="K405">
        <v>0.52918353490899905</v>
      </c>
      <c r="L405">
        <v>0.1875</v>
      </c>
      <c r="M405">
        <f t="shared" si="43"/>
        <v>5.333333333333333</v>
      </c>
      <c r="N405">
        <v>0.44796652583448299</v>
      </c>
    </row>
    <row r="406" spans="1:14">
      <c r="A406" s="4" t="s">
        <v>13</v>
      </c>
      <c r="B406">
        <v>263.26039930555601</v>
      </c>
      <c r="C406">
        <v>2008</v>
      </c>
      <c r="D406">
        <v>9</v>
      </c>
      <c r="E406">
        <f t="shared" si="44"/>
        <v>22498.500000038985</v>
      </c>
      <c r="F406">
        <v>19</v>
      </c>
      <c r="G406">
        <f t="shared" si="39"/>
        <v>6</v>
      </c>
      <c r="H406">
        <f t="shared" si="40"/>
        <v>898.50000003898458</v>
      </c>
      <c r="I406">
        <f t="shared" si="41"/>
        <v>14</v>
      </c>
      <c r="J406">
        <f t="shared" si="42"/>
        <v>58</v>
      </c>
      <c r="K406">
        <v>0.56835508964331904</v>
      </c>
      <c r="L406">
        <v>0.1875</v>
      </c>
      <c r="M406">
        <f t="shared" si="43"/>
        <v>5.333333333333333</v>
      </c>
      <c r="N406">
        <v>0.436038210213054</v>
      </c>
    </row>
    <row r="407" spans="1:14">
      <c r="A407" s="4" t="s">
        <v>13</v>
      </c>
      <c r="B407">
        <v>263.28123263888898</v>
      </c>
      <c r="C407">
        <v>2008</v>
      </c>
      <c r="D407">
        <v>9</v>
      </c>
      <c r="E407">
        <f t="shared" si="44"/>
        <v>24298.50000000788</v>
      </c>
      <c r="F407">
        <v>19</v>
      </c>
      <c r="G407">
        <f t="shared" si="39"/>
        <v>6</v>
      </c>
      <c r="H407">
        <f t="shared" si="40"/>
        <v>2698.5000000078799</v>
      </c>
      <c r="I407">
        <f t="shared" si="41"/>
        <v>44</v>
      </c>
      <c r="J407">
        <f t="shared" si="42"/>
        <v>58</v>
      </c>
      <c r="K407">
        <v>0.56918329926980304</v>
      </c>
      <c r="L407">
        <v>0.1875</v>
      </c>
      <c r="M407">
        <f t="shared" si="43"/>
        <v>5.333333333333333</v>
      </c>
      <c r="N407">
        <v>0.450403796170809</v>
      </c>
    </row>
    <row r="408" spans="1:14">
      <c r="A408" s="4" t="s">
        <v>13</v>
      </c>
      <c r="B408">
        <v>263.30206597222201</v>
      </c>
      <c r="C408">
        <v>2008</v>
      </c>
      <c r="D408">
        <v>9</v>
      </c>
      <c r="E408">
        <f t="shared" si="44"/>
        <v>26098.499999981686</v>
      </c>
      <c r="F408">
        <v>19</v>
      </c>
      <c r="G408">
        <f t="shared" si="39"/>
        <v>7</v>
      </c>
      <c r="H408">
        <f t="shared" si="40"/>
        <v>898.49999998168641</v>
      </c>
      <c r="I408">
        <f t="shared" si="41"/>
        <v>14</v>
      </c>
      <c r="J408">
        <f t="shared" si="42"/>
        <v>58</v>
      </c>
      <c r="K408">
        <v>0.50260570696722495</v>
      </c>
      <c r="L408">
        <v>0.1875</v>
      </c>
      <c r="M408">
        <f t="shared" si="43"/>
        <v>5.333333333333333</v>
      </c>
      <c r="N408">
        <v>0.444675215552641</v>
      </c>
    </row>
    <row r="409" spans="1:14">
      <c r="A409" s="4" t="s">
        <v>13</v>
      </c>
      <c r="B409">
        <v>263.32289930555601</v>
      </c>
      <c r="C409">
        <v>2008</v>
      </c>
      <c r="D409">
        <v>9</v>
      </c>
      <c r="E409">
        <f t="shared" si="44"/>
        <v>27898.500000038985</v>
      </c>
      <c r="F409">
        <v>19</v>
      </c>
      <c r="G409">
        <f t="shared" si="39"/>
        <v>7</v>
      </c>
      <c r="H409">
        <f t="shared" si="40"/>
        <v>2698.5000000389846</v>
      </c>
      <c r="I409">
        <f t="shared" si="41"/>
        <v>44</v>
      </c>
      <c r="J409">
        <f t="shared" si="42"/>
        <v>58</v>
      </c>
      <c r="K409">
        <v>0.59589757244419195</v>
      </c>
      <c r="L409">
        <v>0.1875</v>
      </c>
      <c r="M409">
        <f t="shared" si="43"/>
        <v>5.333333333333333</v>
      </c>
      <c r="N409">
        <v>0.43564015762133401</v>
      </c>
    </row>
    <row r="410" spans="1:14">
      <c r="A410" s="4" t="s">
        <v>13</v>
      </c>
      <c r="B410">
        <v>263.34373263888898</v>
      </c>
      <c r="C410">
        <v>2008</v>
      </c>
      <c r="D410">
        <v>9</v>
      </c>
      <c r="E410">
        <f t="shared" si="44"/>
        <v>29698.50000000788</v>
      </c>
      <c r="F410">
        <v>19</v>
      </c>
      <c r="G410">
        <f t="shared" si="39"/>
        <v>8</v>
      </c>
      <c r="H410">
        <f t="shared" si="40"/>
        <v>898.50000000787986</v>
      </c>
      <c r="I410">
        <f t="shared" si="41"/>
        <v>14</v>
      </c>
      <c r="J410">
        <f t="shared" si="42"/>
        <v>58</v>
      </c>
      <c r="K410">
        <v>0.551304378101244</v>
      </c>
      <c r="L410">
        <v>0.15625</v>
      </c>
      <c r="M410">
        <f t="shared" si="43"/>
        <v>6.4</v>
      </c>
      <c r="N410">
        <v>0.41871233500963201</v>
      </c>
    </row>
    <row r="411" spans="1:14">
      <c r="A411" s="4" t="s">
        <v>13</v>
      </c>
      <c r="B411">
        <v>263.36456597222201</v>
      </c>
      <c r="C411">
        <v>2008</v>
      </c>
      <c r="D411">
        <v>9</v>
      </c>
      <c r="E411">
        <f t="shared" si="44"/>
        <v>31498.499999981686</v>
      </c>
      <c r="F411">
        <v>19</v>
      </c>
      <c r="G411">
        <f t="shared" si="39"/>
        <v>8</v>
      </c>
      <c r="H411">
        <f t="shared" si="40"/>
        <v>2698.4999999816864</v>
      </c>
      <c r="I411">
        <f t="shared" si="41"/>
        <v>44</v>
      </c>
      <c r="J411">
        <f t="shared" si="42"/>
        <v>58</v>
      </c>
      <c r="K411">
        <v>0.58082313625452298</v>
      </c>
      <c r="L411">
        <v>0.15625</v>
      </c>
      <c r="M411">
        <f t="shared" si="43"/>
        <v>6.4</v>
      </c>
      <c r="N411">
        <v>0.39343976215236698</v>
      </c>
    </row>
    <row r="412" spans="1:14">
      <c r="A412" s="4" t="s">
        <v>13</v>
      </c>
      <c r="B412">
        <v>263.38539930555601</v>
      </c>
      <c r="C412">
        <v>2008</v>
      </c>
      <c r="D412">
        <v>9</v>
      </c>
      <c r="E412">
        <f t="shared" si="44"/>
        <v>33298.500000038985</v>
      </c>
      <c r="F412">
        <v>19</v>
      </c>
      <c r="G412">
        <f t="shared" si="39"/>
        <v>9</v>
      </c>
      <c r="H412">
        <f t="shared" si="40"/>
        <v>898.50000003898458</v>
      </c>
      <c r="I412">
        <f t="shared" si="41"/>
        <v>14</v>
      </c>
      <c r="J412">
        <f t="shared" si="42"/>
        <v>58</v>
      </c>
      <c r="K412">
        <v>0.61935760265422901</v>
      </c>
      <c r="L412">
        <v>0.15625</v>
      </c>
      <c r="M412">
        <f t="shared" si="43"/>
        <v>6.4</v>
      </c>
      <c r="N412">
        <v>0.379788548209266</v>
      </c>
    </row>
    <row r="413" spans="1:14">
      <c r="A413" s="4" t="s">
        <v>13</v>
      </c>
      <c r="B413">
        <v>263.40623263888898</v>
      </c>
      <c r="C413">
        <v>2008</v>
      </c>
      <c r="D413">
        <v>9</v>
      </c>
      <c r="E413">
        <f t="shared" si="44"/>
        <v>35098.50000000788</v>
      </c>
      <c r="F413">
        <v>19</v>
      </c>
      <c r="G413">
        <f t="shared" si="39"/>
        <v>9</v>
      </c>
      <c r="H413">
        <f t="shared" si="40"/>
        <v>2698.5000000078799</v>
      </c>
      <c r="I413">
        <f t="shared" si="41"/>
        <v>44</v>
      </c>
      <c r="J413">
        <f t="shared" si="42"/>
        <v>58</v>
      </c>
      <c r="K413">
        <v>0.58508210370236002</v>
      </c>
      <c r="L413">
        <v>0.1640625</v>
      </c>
      <c r="M413">
        <f t="shared" si="43"/>
        <v>6.0952380952380949</v>
      </c>
      <c r="N413">
        <v>0.37454221494057199</v>
      </c>
    </row>
    <row r="414" spans="1:14">
      <c r="A414" s="4" t="s">
        <v>13</v>
      </c>
      <c r="B414">
        <v>263.42706597222201</v>
      </c>
      <c r="C414">
        <v>2008</v>
      </c>
      <c r="D414">
        <v>9</v>
      </c>
      <c r="E414">
        <f t="shared" si="44"/>
        <v>36898.499999981686</v>
      </c>
      <c r="F414">
        <v>19</v>
      </c>
      <c r="G414">
        <f t="shared" si="39"/>
        <v>10</v>
      </c>
      <c r="H414">
        <f t="shared" si="40"/>
        <v>898.49999998168641</v>
      </c>
      <c r="I414">
        <f t="shared" si="41"/>
        <v>14</v>
      </c>
      <c r="J414">
        <f t="shared" si="42"/>
        <v>58</v>
      </c>
      <c r="K414">
        <v>0.61590171479051503</v>
      </c>
      <c r="L414">
        <v>0.1484375</v>
      </c>
      <c r="M414">
        <f t="shared" si="43"/>
        <v>6.7368421052631575</v>
      </c>
      <c r="N414">
        <v>0.35619477196685001</v>
      </c>
    </row>
    <row r="415" spans="1:14">
      <c r="A415" s="4" t="s">
        <v>13</v>
      </c>
      <c r="B415">
        <v>263.44789930555601</v>
      </c>
      <c r="C415">
        <v>2008</v>
      </c>
      <c r="D415">
        <v>9</v>
      </c>
      <c r="E415">
        <f t="shared" si="44"/>
        <v>38698.500000038985</v>
      </c>
      <c r="F415">
        <v>19</v>
      </c>
      <c r="G415">
        <f t="shared" si="39"/>
        <v>10</v>
      </c>
      <c r="H415">
        <f t="shared" si="40"/>
        <v>2698.5000000389846</v>
      </c>
      <c r="I415">
        <f t="shared" si="41"/>
        <v>44</v>
      </c>
      <c r="J415">
        <f t="shared" si="42"/>
        <v>58</v>
      </c>
      <c r="K415">
        <v>0.60966314040616698</v>
      </c>
      <c r="L415">
        <v>0.1484375</v>
      </c>
      <c r="M415">
        <f t="shared" si="43"/>
        <v>6.7368421052631575</v>
      </c>
      <c r="N415">
        <v>0.31713760271858299</v>
      </c>
    </row>
    <row r="416" spans="1:14">
      <c r="A416" s="4" t="s">
        <v>13</v>
      </c>
      <c r="B416">
        <v>263.46873263888898</v>
      </c>
      <c r="C416">
        <v>2008</v>
      </c>
      <c r="D416">
        <v>9</v>
      </c>
      <c r="E416">
        <f t="shared" si="44"/>
        <v>40498.50000000788</v>
      </c>
      <c r="F416">
        <v>19</v>
      </c>
      <c r="G416">
        <f t="shared" si="39"/>
        <v>11</v>
      </c>
      <c r="H416">
        <f t="shared" si="40"/>
        <v>898.50000000787986</v>
      </c>
      <c r="I416">
        <f t="shared" si="41"/>
        <v>14</v>
      </c>
      <c r="J416">
        <f t="shared" si="42"/>
        <v>58</v>
      </c>
      <c r="K416">
        <v>0.63262470334063903</v>
      </c>
      <c r="L416">
        <v>0.15625</v>
      </c>
      <c r="M416">
        <f t="shared" si="43"/>
        <v>6.4</v>
      </c>
      <c r="N416">
        <v>0.28268161688744797</v>
      </c>
    </row>
    <row r="417" spans="1:14">
      <c r="A417" s="4" t="s">
        <v>13</v>
      </c>
      <c r="B417">
        <v>263.48956597222201</v>
      </c>
      <c r="C417">
        <v>2008</v>
      </c>
      <c r="D417">
        <v>9</v>
      </c>
      <c r="E417">
        <f t="shared" si="44"/>
        <v>42298.499999981686</v>
      </c>
      <c r="F417">
        <v>19</v>
      </c>
      <c r="G417">
        <f t="shared" si="39"/>
        <v>11</v>
      </c>
      <c r="H417">
        <f t="shared" si="40"/>
        <v>2698.4999999816864</v>
      </c>
      <c r="I417">
        <f t="shared" si="41"/>
        <v>44</v>
      </c>
      <c r="J417">
        <f t="shared" si="42"/>
        <v>58</v>
      </c>
      <c r="K417">
        <v>0.66490876090905604</v>
      </c>
      <c r="L417">
        <v>0.15625</v>
      </c>
      <c r="M417">
        <f t="shared" si="43"/>
        <v>6.4</v>
      </c>
      <c r="N417">
        <v>0.237848030367452</v>
      </c>
    </row>
    <row r="418" spans="1:14">
      <c r="A418" s="4" t="s">
        <v>13</v>
      </c>
      <c r="B418">
        <v>263.51039930555601</v>
      </c>
      <c r="C418">
        <v>2008</v>
      </c>
      <c r="D418">
        <v>9</v>
      </c>
      <c r="E418">
        <f t="shared" si="44"/>
        <v>44098.500000038985</v>
      </c>
      <c r="F418">
        <v>19</v>
      </c>
      <c r="G418">
        <f t="shared" si="39"/>
        <v>12</v>
      </c>
      <c r="H418">
        <f t="shared" si="40"/>
        <v>898.50000003898458</v>
      </c>
      <c r="I418">
        <f t="shared" si="41"/>
        <v>14</v>
      </c>
      <c r="J418">
        <f t="shared" si="42"/>
        <v>58</v>
      </c>
      <c r="K418">
        <v>0.68818135146377901</v>
      </c>
      <c r="L418">
        <v>0.1484375</v>
      </c>
      <c r="M418">
        <f t="shared" si="43"/>
        <v>6.7368421052631575</v>
      </c>
      <c r="N418">
        <v>0.190093471311334</v>
      </c>
    </row>
    <row r="419" spans="1:14">
      <c r="A419" s="4" t="s">
        <v>13</v>
      </c>
      <c r="B419">
        <v>263.53123263888898</v>
      </c>
      <c r="C419">
        <v>2008</v>
      </c>
      <c r="D419">
        <v>9</v>
      </c>
      <c r="E419">
        <f t="shared" si="44"/>
        <v>45898.50000000788</v>
      </c>
      <c r="F419">
        <v>19</v>
      </c>
      <c r="G419">
        <f t="shared" si="39"/>
        <v>12</v>
      </c>
      <c r="H419">
        <f t="shared" si="40"/>
        <v>2698.5000000078799</v>
      </c>
      <c r="I419">
        <f t="shared" si="41"/>
        <v>44</v>
      </c>
      <c r="J419">
        <f t="shared" si="42"/>
        <v>58</v>
      </c>
      <c r="K419">
        <v>0.68153455144161101</v>
      </c>
      <c r="L419">
        <v>0.15625</v>
      </c>
      <c r="M419">
        <f t="shared" si="43"/>
        <v>6.4</v>
      </c>
      <c r="N419">
        <v>0.14344521025273799</v>
      </c>
    </row>
    <row r="420" spans="1:14">
      <c r="A420" s="4" t="s">
        <v>13</v>
      </c>
      <c r="B420">
        <v>263.55206597222201</v>
      </c>
      <c r="C420">
        <v>2008</v>
      </c>
      <c r="D420">
        <v>9</v>
      </c>
      <c r="E420">
        <f t="shared" si="44"/>
        <v>47698.499999981686</v>
      </c>
      <c r="F420">
        <v>19</v>
      </c>
      <c r="G420">
        <f t="shared" si="39"/>
        <v>13</v>
      </c>
      <c r="H420">
        <f t="shared" si="40"/>
        <v>898.49999998168641</v>
      </c>
      <c r="I420">
        <f t="shared" si="41"/>
        <v>14</v>
      </c>
      <c r="J420">
        <f t="shared" si="42"/>
        <v>58</v>
      </c>
      <c r="K420">
        <v>0.74570091825146201</v>
      </c>
      <c r="L420">
        <v>0.15625</v>
      </c>
      <c r="M420">
        <f t="shared" si="43"/>
        <v>6.4</v>
      </c>
      <c r="N420">
        <v>0.10480855803891</v>
      </c>
    </row>
    <row r="421" spans="1:14">
      <c r="A421" s="4" t="s">
        <v>13</v>
      </c>
      <c r="B421">
        <v>263.57289930555601</v>
      </c>
      <c r="C421">
        <v>2008</v>
      </c>
      <c r="D421">
        <v>9</v>
      </c>
      <c r="E421">
        <f t="shared" si="44"/>
        <v>49498.500000038985</v>
      </c>
      <c r="F421">
        <v>19</v>
      </c>
      <c r="G421">
        <f t="shared" si="39"/>
        <v>13</v>
      </c>
      <c r="H421">
        <f t="shared" si="40"/>
        <v>2698.5000000389846</v>
      </c>
      <c r="I421">
        <f t="shared" si="41"/>
        <v>44</v>
      </c>
      <c r="J421">
        <f t="shared" si="42"/>
        <v>58</v>
      </c>
      <c r="K421">
        <v>0.70197653540142602</v>
      </c>
      <c r="L421">
        <v>0.15625</v>
      </c>
      <c r="M421">
        <f t="shared" si="43"/>
        <v>6.4</v>
      </c>
      <c r="N421">
        <v>6.8287833792021899E-2</v>
      </c>
    </row>
    <row r="422" spans="1:14">
      <c r="A422" s="4" t="s">
        <v>13</v>
      </c>
      <c r="B422">
        <v>263.59373263888898</v>
      </c>
      <c r="C422">
        <v>2008</v>
      </c>
      <c r="D422">
        <v>9</v>
      </c>
      <c r="E422">
        <f t="shared" si="44"/>
        <v>51298.50000000788</v>
      </c>
      <c r="F422">
        <v>19</v>
      </c>
      <c r="G422">
        <f t="shared" si="39"/>
        <v>14</v>
      </c>
      <c r="H422">
        <f t="shared" si="40"/>
        <v>898.50000000787986</v>
      </c>
      <c r="I422">
        <f t="shared" si="41"/>
        <v>14</v>
      </c>
      <c r="J422">
        <f t="shared" si="42"/>
        <v>58</v>
      </c>
      <c r="K422">
        <v>0.68963892099232404</v>
      </c>
      <c r="L422">
        <v>0.15625</v>
      </c>
      <c r="M422">
        <f t="shared" si="43"/>
        <v>6.4</v>
      </c>
      <c r="N422">
        <v>3.7510606672633201E-2</v>
      </c>
    </row>
    <row r="423" spans="1:14">
      <c r="A423" s="4" t="s">
        <v>13</v>
      </c>
      <c r="B423">
        <v>263.61456597222201</v>
      </c>
      <c r="C423">
        <v>2008</v>
      </c>
      <c r="D423">
        <v>9</v>
      </c>
      <c r="E423">
        <f t="shared" si="44"/>
        <v>53098.499999981686</v>
      </c>
      <c r="F423">
        <v>19</v>
      </c>
      <c r="G423">
        <f t="shared" si="39"/>
        <v>14</v>
      </c>
      <c r="H423">
        <f t="shared" si="40"/>
        <v>2698.4999999816864</v>
      </c>
      <c r="I423">
        <f t="shared" si="41"/>
        <v>44</v>
      </c>
      <c r="J423">
        <f t="shared" si="42"/>
        <v>58</v>
      </c>
      <c r="K423">
        <v>0.72214976932575403</v>
      </c>
      <c r="L423">
        <v>0.1640625</v>
      </c>
      <c r="M423">
        <f t="shared" si="43"/>
        <v>6.0952380952380949</v>
      </c>
      <c r="N423">
        <v>4.3010382949013604E-3</v>
      </c>
    </row>
    <row r="424" spans="1:14">
      <c r="A424" s="4" t="s">
        <v>13</v>
      </c>
      <c r="B424">
        <v>263.63539930555601</v>
      </c>
      <c r="C424">
        <v>2008</v>
      </c>
      <c r="D424">
        <v>9</v>
      </c>
      <c r="E424">
        <f t="shared" si="44"/>
        <v>54898.500000038985</v>
      </c>
      <c r="F424">
        <v>19</v>
      </c>
      <c r="G424">
        <f t="shared" si="39"/>
        <v>15</v>
      </c>
      <c r="H424">
        <f t="shared" si="40"/>
        <v>898.50000003898458</v>
      </c>
      <c r="I424">
        <f t="shared" si="41"/>
        <v>14</v>
      </c>
      <c r="J424">
        <f t="shared" si="42"/>
        <v>58</v>
      </c>
      <c r="K424">
        <v>0.76975034856142299</v>
      </c>
      <c r="L424">
        <v>0.171875</v>
      </c>
      <c r="M424">
        <f t="shared" si="43"/>
        <v>5.8181818181818183</v>
      </c>
      <c r="N424">
        <v>-2.5787570130907201E-2</v>
      </c>
    </row>
    <row r="425" spans="1:14">
      <c r="A425" s="4" t="s">
        <v>13</v>
      </c>
      <c r="B425">
        <v>263.65623263888898</v>
      </c>
      <c r="C425">
        <v>2008</v>
      </c>
      <c r="D425">
        <v>9</v>
      </c>
      <c r="E425">
        <f t="shared" si="44"/>
        <v>56698.50000000788</v>
      </c>
      <c r="F425">
        <v>19</v>
      </c>
      <c r="G425">
        <f t="shared" si="39"/>
        <v>15</v>
      </c>
      <c r="H425">
        <f t="shared" si="40"/>
        <v>2698.5000000078799</v>
      </c>
      <c r="I425">
        <f t="shared" si="41"/>
        <v>44</v>
      </c>
      <c r="J425">
        <f t="shared" si="42"/>
        <v>58</v>
      </c>
      <c r="K425">
        <v>0.73052327707373199</v>
      </c>
      <c r="L425">
        <v>0.1484375</v>
      </c>
      <c r="M425">
        <f t="shared" si="43"/>
        <v>6.7368421052631575</v>
      </c>
      <c r="N425">
        <v>-5.7119793088137499E-2</v>
      </c>
    </row>
    <row r="426" spans="1:14">
      <c r="A426" s="4" t="s">
        <v>13</v>
      </c>
      <c r="B426">
        <v>263.67706597222201</v>
      </c>
      <c r="C426">
        <v>2008</v>
      </c>
      <c r="D426">
        <v>9</v>
      </c>
      <c r="E426">
        <f t="shared" si="44"/>
        <v>58498.499999981686</v>
      </c>
      <c r="F426">
        <v>19</v>
      </c>
      <c r="G426">
        <f t="shared" si="39"/>
        <v>16</v>
      </c>
      <c r="H426">
        <f t="shared" si="40"/>
        <v>898.49999998168641</v>
      </c>
      <c r="I426">
        <f t="shared" si="41"/>
        <v>14</v>
      </c>
      <c r="J426">
        <f t="shared" si="42"/>
        <v>58</v>
      </c>
      <c r="K426">
        <v>0.69719092307292196</v>
      </c>
      <c r="L426">
        <v>0.1484375</v>
      </c>
      <c r="M426">
        <f t="shared" si="43"/>
        <v>6.7368421052631575</v>
      </c>
      <c r="N426">
        <v>-0.10183584141058701</v>
      </c>
    </row>
    <row r="427" spans="1:14">
      <c r="A427" s="4" t="s">
        <v>13</v>
      </c>
      <c r="B427">
        <v>263.69789930555601</v>
      </c>
      <c r="C427">
        <v>2008</v>
      </c>
      <c r="D427">
        <v>9</v>
      </c>
      <c r="E427">
        <f t="shared" si="44"/>
        <v>60298.500000038985</v>
      </c>
      <c r="F427">
        <v>19</v>
      </c>
      <c r="G427">
        <f t="shared" si="39"/>
        <v>16</v>
      </c>
      <c r="H427">
        <f t="shared" si="40"/>
        <v>2698.5000000389846</v>
      </c>
      <c r="I427">
        <f t="shared" si="41"/>
        <v>44</v>
      </c>
      <c r="J427">
        <f t="shared" si="42"/>
        <v>58</v>
      </c>
      <c r="K427">
        <v>0.69738614749962202</v>
      </c>
      <c r="L427">
        <v>0.1796875</v>
      </c>
      <c r="M427">
        <f t="shared" si="43"/>
        <v>5.5652173913043477</v>
      </c>
      <c r="N427">
        <v>-0.111596709265626</v>
      </c>
    </row>
    <row r="428" spans="1:14">
      <c r="A428" s="4" t="s">
        <v>13</v>
      </c>
      <c r="B428">
        <v>263.71873263888898</v>
      </c>
      <c r="C428">
        <v>2008</v>
      </c>
      <c r="D428">
        <v>9</v>
      </c>
      <c r="E428">
        <f t="shared" si="44"/>
        <v>62098.50000000788</v>
      </c>
      <c r="F428">
        <v>19</v>
      </c>
      <c r="G428">
        <f t="shared" si="39"/>
        <v>17</v>
      </c>
      <c r="H428">
        <f t="shared" si="40"/>
        <v>898.50000000787986</v>
      </c>
      <c r="I428">
        <f t="shared" si="41"/>
        <v>14</v>
      </c>
      <c r="J428">
        <f t="shared" si="42"/>
        <v>58</v>
      </c>
      <c r="K428">
        <v>0.74783255940064497</v>
      </c>
      <c r="L428">
        <v>0.15625</v>
      </c>
      <c r="M428">
        <f t="shared" si="43"/>
        <v>6.4</v>
      </c>
      <c r="N428">
        <v>-9.59761024598276E-2</v>
      </c>
    </row>
    <row r="429" spans="1:14">
      <c r="A429" s="4" t="s">
        <v>13</v>
      </c>
      <c r="B429">
        <v>263.73956597222201</v>
      </c>
      <c r="C429">
        <v>2008</v>
      </c>
      <c r="D429">
        <v>9</v>
      </c>
      <c r="E429">
        <f t="shared" si="44"/>
        <v>63898.499999981686</v>
      </c>
      <c r="F429">
        <v>19</v>
      </c>
      <c r="G429">
        <f t="shared" si="39"/>
        <v>17</v>
      </c>
      <c r="H429">
        <f t="shared" si="40"/>
        <v>2698.4999999816864</v>
      </c>
      <c r="I429">
        <f t="shared" si="41"/>
        <v>44</v>
      </c>
      <c r="J429">
        <f t="shared" si="42"/>
        <v>58</v>
      </c>
      <c r="K429">
        <v>0.74421392059862401</v>
      </c>
      <c r="L429">
        <v>0.171875</v>
      </c>
      <c r="M429">
        <f t="shared" si="43"/>
        <v>5.8181818181818183</v>
      </c>
      <c r="N429">
        <v>-8.3039662142967402E-2</v>
      </c>
    </row>
    <row r="430" spans="1:14">
      <c r="A430" s="4" t="s">
        <v>13</v>
      </c>
      <c r="B430">
        <v>263.76039930555601</v>
      </c>
      <c r="C430">
        <v>2008</v>
      </c>
      <c r="D430">
        <v>9</v>
      </c>
      <c r="E430">
        <f t="shared" si="44"/>
        <v>65698.500000038985</v>
      </c>
      <c r="F430">
        <v>19</v>
      </c>
      <c r="G430">
        <f t="shared" si="39"/>
        <v>18</v>
      </c>
      <c r="H430">
        <f t="shared" si="40"/>
        <v>898.50000003898458</v>
      </c>
      <c r="I430">
        <f t="shared" si="41"/>
        <v>14</v>
      </c>
      <c r="J430">
        <f t="shared" si="42"/>
        <v>58</v>
      </c>
      <c r="K430">
        <v>0.73165136313057899</v>
      </c>
      <c r="L430">
        <v>0.1640625</v>
      </c>
      <c r="M430">
        <f t="shared" si="43"/>
        <v>6.0952380952380949</v>
      </c>
      <c r="N430">
        <v>-4.0309957960790399E-2</v>
      </c>
    </row>
    <row r="431" spans="1:14">
      <c r="A431" s="4" t="s">
        <v>13</v>
      </c>
      <c r="B431">
        <v>263.78123263888898</v>
      </c>
      <c r="C431">
        <v>2008</v>
      </c>
      <c r="D431">
        <v>9</v>
      </c>
      <c r="E431">
        <f t="shared" si="44"/>
        <v>67498.500000007887</v>
      </c>
      <c r="F431">
        <v>19</v>
      </c>
      <c r="G431">
        <f t="shared" si="39"/>
        <v>18</v>
      </c>
      <c r="H431">
        <f t="shared" si="40"/>
        <v>2698.5000000078871</v>
      </c>
      <c r="I431">
        <f t="shared" si="41"/>
        <v>44</v>
      </c>
      <c r="J431">
        <f t="shared" si="42"/>
        <v>58</v>
      </c>
      <c r="K431">
        <v>0.77874527015240602</v>
      </c>
      <c r="L431">
        <v>0.171875</v>
      </c>
      <c r="M431">
        <f t="shared" si="43"/>
        <v>5.8181818181818183</v>
      </c>
      <c r="N431">
        <v>3.14045239032446E-3</v>
      </c>
    </row>
    <row r="432" spans="1:14">
      <c r="A432" s="4" t="s">
        <v>13</v>
      </c>
      <c r="B432">
        <v>263.80206597222201</v>
      </c>
      <c r="C432">
        <v>2008</v>
      </c>
      <c r="D432">
        <v>9</v>
      </c>
      <c r="E432">
        <f t="shared" si="44"/>
        <v>69298.499999981694</v>
      </c>
      <c r="F432">
        <v>19</v>
      </c>
      <c r="G432">
        <f t="shared" si="39"/>
        <v>19</v>
      </c>
      <c r="H432">
        <f t="shared" si="40"/>
        <v>898.49999998169369</v>
      </c>
      <c r="I432">
        <f t="shared" si="41"/>
        <v>14</v>
      </c>
      <c r="J432">
        <f t="shared" si="42"/>
        <v>58</v>
      </c>
      <c r="K432">
        <v>0.68984494254527096</v>
      </c>
      <c r="L432">
        <v>0.15625</v>
      </c>
      <c r="M432">
        <f t="shared" si="43"/>
        <v>6.4</v>
      </c>
      <c r="N432">
        <v>2.61770914481954E-2</v>
      </c>
    </row>
    <row r="433" spans="1:14">
      <c r="A433" s="4" t="s">
        <v>13</v>
      </c>
      <c r="B433">
        <v>263.82289930555601</v>
      </c>
      <c r="C433">
        <v>2008</v>
      </c>
      <c r="D433">
        <v>9</v>
      </c>
      <c r="E433">
        <f t="shared" si="44"/>
        <v>71098.500000038985</v>
      </c>
      <c r="F433">
        <v>19</v>
      </c>
      <c r="G433">
        <f t="shared" si="39"/>
        <v>19</v>
      </c>
      <c r="H433">
        <f t="shared" si="40"/>
        <v>2698.5000000389846</v>
      </c>
      <c r="I433">
        <f t="shared" si="41"/>
        <v>44</v>
      </c>
      <c r="J433">
        <f t="shared" si="42"/>
        <v>58</v>
      </c>
      <c r="K433">
        <v>0.86823268185652303</v>
      </c>
      <c r="L433">
        <v>0.1875</v>
      </c>
      <c r="M433">
        <f t="shared" si="43"/>
        <v>5.333333333333333</v>
      </c>
      <c r="N433">
        <v>7.9990910032741197E-2</v>
      </c>
    </row>
    <row r="434" spans="1:14">
      <c r="A434" s="4" t="s">
        <v>13</v>
      </c>
      <c r="B434">
        <v>263.84373263888898</v>
      </c>
      <c r="C434">
        <v>2008</v>
      </c>
      <c r="D434">
        <v>9</v>
      </c>
      <c r="E434">
        <f t="shared" si="44"/>
        <v>72898.500000007887</v>
      </c>
      <c r="F434">
        <v>19</v>
      </c>
      <c r="G434">
        <f t="shared" si="39"/>
        <v>20</v>
      </c>
      <c r="H434">
        <f t="shared" si="40"/>
        <v>898.50000000788714</v>
      </c>
      <c r="I434">
        <f t="shared" si="41"/>
        <v>14</v>
      </c>
      <c r="J434">
        <f t="shared" si="42"/>
        <v>58</v>
      </c>
      <c r="K434">
        <v>3.8581126624201598</v>
      </c>
      <c r="L434">
        <v>0.1875</v>
      </c>
      <c r="M434">
        <f t="shared" si="43"/>
        <v>5.333333333333333</v>
      </c>
      <c r="N434">
        <v>0.29017330651171802</v>
      </c>
    </row>
    <row r="435" spans="1:14">
      <c r="A435" s="4" t="s">
        <v>13</v>
      </c>
      <c r="B435">
        <v>263.86456597222201</v>
      </c>
      <c r="C435">
        <v>2008</v>
      </c>
      <c r="D435">
        <v>9</v>
      </c>
      <c r="E435">
        <f t="shared" si="44"/>
        <v>74698.499999981694</v>
      </c>
      <c r="F435">
        <v>19</v>
      </c>
      <c r="G435">
        <f t="shared" si="39"/>
        <v>20</v>
      </c>
      <c r="H435">
        <f t="shared" si="40"/>
        <v>2698.4999999816937</v>
      </c>
      <c r="I435">
        <f t="shared" si="41"/>
        <v>44</v>
      </c>
      <c r="J435">
        <f t="shared" si="42"/>
        <v>58</v>
      </c>
      <c r="K435">
        <v>5.39637753671862</v>
      </c>
      <c r="L435">
        <v>0.1875</v>
      </c>
      <c r="M435">
        <f t="shared" si="43"/>
        <v>5.333333333333333</v>
      </c>
      <c r="N435">
        <v>0.438012199468092</v>
      </c>
    </row>
    <row r="436" spans="1:14">
      <c r="A436" s="4" t="s">
        <v>13</v>
      </c>
      <c r="B436">
        <v>263.88539930555601</v>
      </c>
      <c r="C436">
        <v>2008</v>
      </c>
      <c r="D436">
        <v>9</v>
      </c>
      <c r="E436">
        <f t="shared" si="44"/>
        <v>76498.500000038985</v>
      </c>
      <c r="F436">
        <v>19</v>
      </c>
      <c r="G436">
        <f t="shared" si="39"/>
        <v>21</v>
      </c>
      <c r="H436">
        <f t="shared" si="40"/>
        <v>898.50000003898458</v>
      </c>
      <c r="I436">
        <f t="shared" si="41"/>
        <v>14</v>
      </c>
      <c r="J436">
        <f t="shared" si="42"/>
        <v>58</v>
      </c>
      <c r="K436">
        <v>8.4646384829291605</v>
      </c>
      <c r="L436">
        <v>0.1875</v>
      </c>
      <c r="M436">
        <f t="shared" si="43"/>
        <v>5.333333333333333</v>
      </c>
      <c r="N436">
        <v>0.65567670488988705</v>
      </c>
    </row>
    <row r="437" spans="1:14">
      <c r="A437" s="4" t="s">
        <v>13</v>
      </c>
      <c r="B437">
        <v>263.90623263888898</v>
      </c>
      <c r="C437">
        <v>2008</v>
      </c>
      <c r="D437">
        <v>9</v>
      </c>
      <c r="E437">
        <f t="shared" si="44"/>
        <v>78298.500000007887</v>
      </c>
      <c r="F437">
        <v>19</v>
      </c>
      <c r="G437">
        <f t="shared" si="39"/>
        <v>21</v>
      </c>
      <c r="H437">
        <f t="shared" si="40"/>
        <v>2698.5000000078871</v>
      </c>
      <c r="I437">
        <f t="shared" si="41"/>
        <v>44</v>
      </c>
      <c r="J437">
        <f t="shared" si="42"/>
        <v>58</v>
      </c>
      <c r="K437">
        <v>9.0100799894302792</v>
      </c>
      <c r="L437">
        <v>0.1875</v>
      </c>
      <c r="M437">
        <f t="shared" si="43"/>
        <v>5.333333333333333</v>
      </c>
      <c r="N437">
        <v>0.76987241896287095</v>
      </c>
    </row>
    <row r="438" spans="1:14">
      <c r="A438" s="4" t="s">
        <v>13</v>
      </c>
      <c r="B438">
        <v>263.92706597222201</v>
      </c>
      <c r="C438">
        <v>2008</v>
      </c>
      <c r="D438">
        <v>9</v>
      </c>
      <c r="E438">
        <f t="shared" si="44"/>
        <v>80098.499999981694</v>
      </c>
      <c r="F438">
        <v>19</v>
      </c>
      <c r="G438">
        <f t="shared" si="39"/>
        <v>22</v>
      </c>
      <c r="H438">
        <f t="shared" si="40"/>
        <v>898.49999998169369</v>
      </c>
      <c r="I438">
        <f t="shared" si="41"/>
        <v>14</v>
      </c>
      <c r="J438">
        <f t="shared" si="42"/>
        <v>58</v>
      </c>
      <c r="K438">
        <v>8.4483851232823195</v>
      </c>
      <c r="L438">
        <v>0.1875</v>
      </c>
      <c r="M438">
        <f t="shared" si="43"/>
        <v>5.333333333333333</v>
      </c>
      <c r="N438">
        <v>0.853410063004722</v>
      </c>
    </row>
    <row r="439" spans="1:14">
      <c r="A439" s="4" t="s">
        <v>13</v>
      </c>
      <c r="B439">
        <v>263.94789930555601</v>
      </c>
      <c r="C439">
        <v>2008</v>
      </c>
      <c r="D439">
        <v>9</v>
      </c>
      <c r="E439">
        <f t="shared" si="44"/>
        <v>81898.500000038985</v>
      </c>
      <c r="F439">
        <v>19</v>
      </c>
      <c r="G439">
        <f t="shared" si="39"/>
        <v>22</v>
      </c>
      <c r="H439">
        <f t="shared" si="40"/>
        <v>2698.5000000389846</v>
      </c>
      <c r="I439">
        <f t="shared" si="41"/>
        <v>44</v>
      </c>
      <c r="J439">
        <f t="shared" si="42"/>
        <v>58</v>
      </c>
      <c r="K439">
        <v>7.2786056728874398</v>
      </c>
      <c r="L439">
        <v>0.1875</v>
      </c>
      <c r="M439">
        <f t="shared" si="43"/>
        <v>5.333333333333333</v>
      </c>
      <c r="N439">
        <v>0.93350298810943699</v>
      </c>
    </row>
    <row r="440" spans="1:14">
      <c r="A440" s="4" t="s">
        <v>13</v>
      </c>
      <c r="B440">
        <v>263.96873263888898</v>
      </c>
      <c r="C440">
        <v>2008</v>
      </c>
      <c r="D440">
        <v>9</v>
      </c>
      <c r="E440">
        <f t="shared" si="44"/>
        <v>83698.500000007887</v>
      </c>
      <c r="F440">
        <v>19</v>
      </c>
      <c r="G440">
        <f t="shared" si="39"/>
        <v>23</v>
      </c>
      <c r="H440">
        <f t="shared" si="40"/>
        <v>898.50000000788714</v>
      </c>
      <c r="I440">
        <f t="shared" si="41"/>
        <v>14</v>
      </c>
      <c r="J440">
        <f t="shared" si="42"/>
        <v>58</v>
      </c>
      <c r="K440">
        <v>6.3513732126210796</v>
      </c>
      <c r="L440">
        <v>0.1875</v>
      </c>
      <c r="M440">
        <f t="shared" si="43"/>
        <v>5.333333333333333</v>
      </c>
      <c r="N440">
        <v>1.0060581555374399</v>
      </c>
    </row>
    <row r="441" spans="1:14">
      <c r="A441" s="4" t="s">
        <v>13</v>
      </c>
      <c r="B441">
        <v>263.98956597222201</v>
      </c>
      <c r="C441">
        <v>2008</v>
      </c>
      <c r="D441">
        <v>9</v>
      </c>
      <c r="E441">
        <f t="shared" si="44"/>
        <v>85498.499999981694</v>
      </c>
      <c r="F441">
        <v>19</v>
      </c>
      <c r="G441">
        <f t="shared" si="39"/>
        <v>23</v>
      </c>
      <c r="H441">
        <f t="shared" si="40"/>
        <v>2698.4999999816937</v>
      </c>
      <c r="I441">
        <f t="shared" si="41"/>
        <v>44</v>
      </c>
      <c r="J441">
        <f t="shared" si="42"/>
        <v>58</v>
      </c>
      <c r="K441">
        <v>6.1385501491453196</v>
      </c>
      <c r="L441">
        <v>0.1875</v>
      </c>
      <c r="M441">
        <f t="shared" si="43"/>
        <v>5.333333333333333</v>
      </c>
      <c r="N441">
        <v>1.1007403708249699</v>
      </c>
    </row>
    <row r="442" spans="1:14">
      <c r="A442" s="4" t="s">
        <v>13</v>
      </c>
      <c r="B442">
        <v>264.01039930555601</v>
      </c>
      <c r="C442">
        <v>2008</v>
      </c>
      <c r="D442">
        <v>9</v>
      </c>
      <c r="E442">
        <f t="shared" ref="E442:E489" si="45">(B442-264)*86400</f>
        <v>898.50000003898458</v>
      </c>
      <c r="F442">
        <v>20</v>
      </c>
      <c r="G442">
        <f t="shared" si="39"/>
        <v>0</v>
      </c>
      <c r="H442">
        <f t="shared" si="40"/>
        <v>898.50000003898458</v>
      </c>
      <c r="I442">
        <f t="shared" si="41"/>
        <v>14</v>
      </c>
      <c r="J442">
        <f t="shared" si="42"/>
        <v>58</v>
      </c>
      <c r="K442">
        <v>6.5665207869094901</v>
      </c>
      <c r="L442">
        <v>0.1875</v>
      </c>
      <c r="M442">
        <f t="shared" si="43"/>
        <v>5.333333333333333</v>
      </c>
      <c r="N442">
        <v>1.1748109269967999</v>
      </c>
    </row>
    <row r="443" spans="1:14">
      <c r="A443" s="4" t="s">
        <v>13</v>
      </c>
      <c r="B443">
        <v>264.03123263888898</v>
      </c>
      <c r="C443">
        <v>2008</v>
      </c>
      <c r="D443">
        <v>9</v>
      </c>
      <c r="E443">
        <f t="shared" si="45"/>
        <v>2698.5000000078799</v>
      </c>
      <c r="F443">
        <v>20</v>
      </c>
      <c r="G443">
        <f t="shared" si="39"/>
        <v>0</v>
      </c>
      <c r="H443">
        <f t="shared" si="40"/>
        <v>2698.5000000078799</v>
      </c>
      <c r="I443">
        <f t="shared" si="41"/>
        <v>44</v>
      </c>
      <c r="J443">
        <f t="shared" si="42"/>
        <v>58</v>
      </c>
      <c r="K443">
        <v>7.2547038100936003</v>
      </c>
      <c r="L443">
        <v>0.1875</v>
      </c>
      <c r="M443">
        <f t="shared" si="43"/>
        <v>5.333333333333333</v>
      </c>
      <c r="N443">
        <v>1.28037831989116</v>
      </c>
    </row>
    <row r="444" spans="1:14">
      <c r="A444" s="4" t="s">
        <v>13</v>
      </c>
      <c r="B444">
        <v>264.05206597222201</v>
      </c>
      <c r="C444">
        <v>2008</v>
      </c>
      <c r="D444">
        <v>9</v>
      </c>
      <c r="E444">
        <f t="shared" si="45"/>
        <v>4498.4999999816864</v>
      </c>
      <c r="F444">
        <v>20</v>
      </c>
      <c r="G444">
        <f t="shared" si="39"/>
        <v>1</v>
      </c>
      <c r="H444">
        <f t="shared" si="40"/>
        <v>898.49999998168641</v>
      </c>
      <c r="I444">
        <f t="shared" si="41"/>
        <v>14</v>
      </c>
      <c r="J444">
        <f t="shared" si="42"/>
        <v>58</v>
      </c>
      <c r="K444">
        <v>8.0714855841347504</v>
      </c>
      <c r="L444">
        <v>0.1875</v>
      </c>
      <c r="M444">
        <f t="shared" si="43"/>
        <v>5.333333333333333</v>
      </c>
      <c r="N444">
        <v>1.48211438607765</v>
      </c>
    </row>
    <row r="445" spans="1:14">
      <c r="A445" s="4" t="s">
        <v>13</v>
      </c>
      <c r="B445">
        <v>264.07289930555601</v>
      </c>
      <c r="C445">
        <v>2008</v>
      </c>
      <c r="D445">
        <v>9</v>
      </c>
      <c r="E445">
        <f t="shared" si="45"/>
        <v>6298.5000000389846</v>
      </c>
      <c r="F445">
        <v>20</v>
      </c>
      <c r="G445">
        <f t="shared" si="39"/>
        <v>1</v>
      </c>
      <c r="H445">
        <f t="shared" si="40"/>
        <v>2698.5000000389846</v>
      </c>
      <c r="I445">
        <f t="shared" si="41"/>
        <v>44</v>
      </c>
      <c r="J445">
        <f t="shared" si="42"/>
        <v>58</v>
      </c>
      <c r="K445">
        <v>8.44486440469535</v>
      </c>
      <c r="L445">
        <v>0.1875</v>
      </c>
      <c r="M445">
        <f t="shared" si="43"/>
        <v>5.333333333333333</v>
      </c>
      <c r="N445">
        <v>1.7107231024663501</v>
      </c>
    </row>
    <row r="446" spans="1:14">
      <c r="A446" s="4" t="s">
        <v>13</v>
      </c>
      <c r="B446">
        <v>264.09373263888898</v>
      </c>
      <c r="C446">
        <v>2008</v>
      </c>
      <c r="D446">
        <v>9</v>
      </c>
      <c r="E446">
        <f t="shared" si="45"/>
        <v>8098.5000000078799</v>
      </c>
      <c r="F446">
        <v>20</v>
      </c>
      <c r="G446">
        <f t="shared" si="39"/>
        <v>2</v>
      </c>
      <c r="H446">
        <f t="shared" si="40"/>
        <v>898.50000000787986</v>
      </c>
      <c r="I446">
        <f t="shared" si="41"/>
        <v>14</v>
      </c>
      <c r="J446">
        <f t="shared" si="42"/>
        <v>58</v>
      </c>
      <c r="K446">
        <v>8.5105239007060103</v>
      </c>
      <c r="L446">
        <v>0.1875</v>
      </c>
      <c r="M446">
        <f t="shared" si="43"/>
        <v>5.333333333333333</v>
      </c>
      <c r="N446">
        <v>1.8793293695418101</v>
      </c>
    </row>
    <row r="447" spans="1:14">
      <c r="A447" s="4" t="s">
        <v>13</v>
      </c>
      <c r="B447">
        <v>264.11456597222201</v>
      </c>
      <c r="C447">
        <v>2008</v>
      </c>
      <c r="D447">
        <v>9</v>
      </c>
      <c r="E447">
        <f t="shared" si="45"/>
        <v>9898.4999999816864</v>
      </c>
      <c r="F447">
        <v>20</v>
      </c>
      <c r="G447">
        <f t="shared" si="39"/>
        <v>2</v>
      </c>
      <c r="H447">
        <f t="shared" si="40"/>
        <v>2698.4999999816864</v>
      </c>
      <c r="I447">
        <f t="shared" si="41"/>
        <v>44</v>
      </c>
      <c r="J447">
        <f t="shared" si="42"/>
        <v>58</v>
      </c>
      <c r="K447">
        <v>7.9723082367623803</v>
      </c>
      <c r="L447">
        <v>0.1875</v>
      </c>
      <c r="M447">
        <f t="shared" si="43"/>
        <v>5.333333333333333</v>
      </c>
      <c r="N447">
        <v>2.0044914348574601</v>
      </c>
    </row>
    <row r="448" spans="1:14">
      <c r="A448" s="4" t="s">
        <v>13</v>
      </c>
      <c r="B448">
        <v>264.13539930555601</v>
      </c>
      <c r="C448">
        <v>2008</v>
      </c>
      <c r="D448">
        <v>9</v>
      </c>
      <c r="E448">
        <f t="shared" si="45"/>
        <v>11698.500000038985</v>
      </c>
      <c r="F448">
        <v>20</v>
      </c>
      <c r="G448">
        <f t="shared" si="39"/>
        <v>3</v>
      </c>
      <c r="H448">
        <f t="shared" si="40"/>
        <v>898.50000003898458</v>
      </c>
      <c r="I448">
        <f t="shared" si="41"/>
        <v>14</v>
      </c>
      <c r="J448">
        <f t="shared" si="42"/>
        <v>58</v>
      </c>
      <c r="K448">
        <v>7.1366559469045496</v>
      </c>
      <c r="L448">
        <v>0.1875</v>
      </c>
      <c r="M448">
        <f t="shared" si="43"/>
        <v>5.333333333333333</v>
      </c>
      <c r="N448">
        <v>2.13668204066557</v>
      </c>
    </row>
    <row r="449" spans="1:15">
      <c r="A449" s="4" t="s">
        <v>13</v>
      </c>
      <c r="B449">
        <v>264.15623263888898</v>
      </c>
      <c r="C449">
        <v>2008</v>
      </c>
      <c r="D449">
        <v>9</v>
      </c>
      <c r="E449">
        <f t="shared" si="45"/>
        <v>13498.50000000788</v>
      </c>
      <c r="F449">
        <v>20</v>
      </c>
      <c r="G449">
        <f t="shared" si="39"/>
        <v>3</v>
      </c>
      <c r="H449">
        <f t="shared" si="40"/>
        <v>2698.5000000078799</v>
      </c>
      <c r="I449">
        <f t="shared" si="41"/>
        <v>44</v>
      </c>
      <c r="J449">
        <f t="shared" si="42"/>
        <v>58</v>
      </c>
      <c r="K449">
        <v>5.9864152828125201</v>
      </c>
      <c r="L449">
        <v>0.1875</v>
      </c>
      <c r="M449">
        <f t="shared" si="43"/>
        <v>5.333333333333333</v>
      </c>
      <c r="N449">
        <v>2.2941459733738498</v>
      </c>
    </row>
    <row r="450" spans="1:15">
      <c r="A450" s="4" t="s">
        <v>13</v>
      </c>
      <c r="B450">
        <v>264.17706597222201</v>
      </c>
      <c r="C450">
        <v>2008</v>
      </c>
      <c r="D450">
        <v>9</v>
      </c>
      <c r="E450">
        <f t="shared" si="45"/>
        <v>15298.499999981686</v>
      </c>
      <c r="F450">
        <v>20</v>
      </c>
      <c r="G450">
        <f t="shared" si="39"/>
        <v>4</v>
      </c>
      <c r="H450">
        <f t="shared" si="40"/>
        <v>898.49999998168641</v>
      </c>
      <c r="I450">
        <f t="shared" si="41"/>
        <v>14</v>
      </c>
      <c r="J450">
        <f t="shared" si="42"/>
        <v>58</v>
      </c>
      <c r="K450">
        <v>5.66904192638916</v>
      </c>
      <c r="L450">
        <v>0.1875</v>
      </c>
      <c r="M450">
        <f t="shared" si="43"/>
        <v>5.333333333333333</v>
      </c>
      <c r="N450">
        <v>2.42165256159304</v>
      </c>
    </row>
    <row r="451" spans="1:15">
      <c r="A451" s="4" t="s">
        <v>13</v>
      </c>
      <c r="B451">
        <v>264.19789930555601</v>
      </c>
      <c r="C451">
        <v>2008</v>
      </c>
      <c r="D451">
        <v>9</v>
      </c>
      <c r="E451">
        <f t="shared" si="45"/>
        <v>17098.500000038985</v>
      </c>
      <c r="F451">
        <v>20</v>
      </c>
      <c r="G451">
        <f t="shared" ref="G451:G514" si="46">INT(E451/3600)</f>
        <v>4</v>
      </c>
      <c r="H451">
        <f t="shared" ref="H451:H514" si="47">E451-G451*3600</f>
        <v>2698.5000000389846</v>
      </c>
      <c r="I451">
        <f t="shared" ref="I451:I514" si="48">INT(H451/60)</f>
        <v>44</v>
      </c>
      <c r="J451">
        <f t="shared" ref="J451:J514" si="49">INT(H451-I451*60)</f>
        <v>58</v>
      </c>
      <c r="K451">
        <v>5.6772495802390104</v>
      </c>
      <c r="L451">
        <v>0.1875</v>
      </c>
      <c r="M451">
        <f t="shared" ref="M451:M514" si="50" xml:space="preserve"> 1/L451</f>
        <v>5.333333333333333</v>
      </c>
      <c r="N451">
        <v>2.5013180584926</v>
      </c>
    </row>
    <row r="452" spans="1:15">
      <c r="A452" s="4" t="s">
        <v>13</v>
      </c>
      <c r="B452">
        <v>264.21873263888898</v>
      </c>
      <c r="C452">
        <v>2008</v>
      </c>
      <c r="D452">
        <v>9</v>
      </c>
      <c r="E452">
        <f t="shared" si="45"/>
        <v>18898.50000000788</v>
      </c>
      <c r="F452">
        <v>20</v>
      </c>
      <c r="G452">
        <f t="shared" si="46"/>
        <v>5</v>
      </c>
      <c r="H452">
        <f t="shared" si="47"/>
        <v>898.50000000787986</v>
      </c>
      <c r="I452">
        <f t="shared" si="48"/>
        <v>14</v>
      </c>
      <c r="J452">
        <f t="shared" si="49"/>
        <v>58</v>
      </c>
      <c r="K452">
        <v>5.7287508054125604</v>
      </c>
      <c r="L452">
        <v>0.1875</v>
      </c>
      <c r="M452">
        <f t="shared" si="50"/>
        <v>5.333333333333333</v>
      </c>
      <c r="N452">
        <v>2.5106928509234501</v>
      </c>
    </row>
    <row r="453" spans="1:15">
      <c r="A453" s="4" t="s">
        <v>13</v>
      </c>
      <c r="B453">
        <v>264.23956597222201</v>
      </c>
      <c r="C453">
        <v>2008</v>
      </c>
      <c r="D453">
        <v>9</v>
      </c>
      <c r="E453">
        <f t="shared" si="45"/>
        <v>20698.499999981686</v>
      </c>
      <c r="F453">
        <v>20</v>
      </c>
      <c r="G453">
        <f t="shared" si="46"/>
        <v>5</v>
      </c>
      <c r="H453">
        <f t="shared" si="47"/>
        <v>2698.4999999816864</v>
      </c>
      <c r="I453">
        <f t="shared" si="48"/>
        <v>44</v>
      </c>
      <c r="J453">
        <f t="shared" si="49"/>
        <v>58</v>
      </c>
      <c r="K453">
        <v>3.9987454546001699</v>
      </c>
      <c r="L453">
        <v>7.8125E-3</v>
      </c>
      <c r="M453">
        <f t="shared" si="50"/>
        <v>128</v>
      </c>
      <c r="N453">
        <v>13.806946735194</v>
      </c>
    </row>
    <row r="454" spans="1:15">
      <c r="A454" s="4" t="s">
        <v>13</v>
      </c>
      <c r="B454">
        <v>264.26039930555601</v>
      </c>
      <c r="C454">
        <v>2008</v>
      </c>
      <c r="D454">
        <v>9</v>
      </c>
      <c r="E454">
        <f t="shared" si="45"/>
        <v>22498.500000038985</v>
      </c>
      <c r="F454">
        <v>20</v>
      </c>
      <c r="G454">
        <f t="shared" si="46"/>
        <v>6</v>
      </c>
      <c r="H454">
        <f t="shared" si="47"/>
        <v>898.50000003898458</v>
      </c>
      <c r="I454">
        <f t="shared" si="48"/>
        <v>14</v>
      </c>
      <c r="J454">
        <f t="shared" si="49"/>
        <v>58</v>
      </c>
      <c r="K454" s="1">
        <v>1.6581765536445899E-28</v>
      </c>
      <c r="L454">
        <v>7.8125E-3</v>
      </c>
      <c r="M454">
        <f t="shared" si="50"/>
        <v>128</v>
      </c>
      <c r="N454">
        <v>55.089337114176502</v>
      </c>
      <c r="O454" t="s">
        <v>3</v>
      </c>
    </row>
    <row r="455" spans="1:15">
      <c r="A455" s="4" t="s">
        <v>13</v>
      </c>
      <c r="B455">
        <v>264.28123263888898</v>
      </c>
      <c r="C455">
        <v>2008</v>
      </c>
      <c r="D455">
        <v>9</v>
      </c>
      <c r="E455">
        <f t="shared" si="45"/>
        <v>24298.50000000788</v>
      </c>
      <c r="F455">
        <v>20</v>
      </c>
      <c r="G455">
        <f t="shared" si="46"/>
        <v>6</v>
      </c>
      <c r="H455">
        <f t="shared" si="47"/>
        <v>2698.5000000078799</v>
      </c>
      <c r="I455">
        <f t="shared" si="48"/>
        <v>44</v>
      </c>
      <c r="J455">
        <f t="shared" si="49"/>
        <v>58</v>
      </c>
      <c r="K455" s="1">
        <v>7.6479085750668198E-30</v>
      </c>
      <c r="L455">
        <v>7.8125E-3</v>
      </c>
      <c r="M455">
        <f t="shared" si="50"/>
        <v>128</v>
      </c>
      <c r="N455">
        <v>55.0904406032029</v>
      </c>
      <c r="O455" t="s">
        <v>3</v>
      </c>
    </row>
    <row r="456" spans="1:15">
      <c r="A456" s="4" t="s">
        <v>13</v>
      </c>
      <c r="B456">
        <v>264.30206597222201</v>
      </c>
      <c r="C456">
        <v>2008</v>
      </c>
      <c r="D456">
        <v>9</v>
      </c>
      <c r="E456">
        <f t="shared" si="45"/>
        <v>26098.499999981686</v>
      </c>
      <c r="F456">
        <v>20</v>
      </c>
      <c r="G456">
        <f t="shared" si="46"/>
        <v>7</v>
      </c>
      <c r="H456">
        <f t="shared" si="47"/>
        <v>898.49999998168641</v>
      </c>
      <c r="I456">
        <f t="shared" si="48"/>
        <v>14</v>
      </c>
      <c r="J456">
        <f t="shared" si="49"/>
        <v>58</v>
      </c>
      <c r="K456" s="1">
        <v>1.2154401824881901E-28</v>
      </c>
      <c r="L456">
        <v>7.8125E-3</v>
      </c>
      <c r="M456">
        <f t="shared" si="50"/>
        <v>128</v>
      </c>
      <c r="N456">
        <v>55.091479181112803</v>
      </c>
      <c r="O456" t="s">
        <v>3</v>
      </c>
    </row>
    <row r="457" spans="1:15">
      <c r="A457" s="4" t="s">
        <v>13</v>
      </c>
      <c r="B457">
        <v>264.32289930555601</v>
      </c>
      <c r="C457">
        <v>2008</v>
      </c>
      <c r="D457">
        <v>9</v>
      </c>
      <c r="E457">
        <f t="shared" si="45"/>
        <v>27898.500000038985</v>
      </c>
      <c r="F457">
        <v>20</v>
      </c>
      <c r="G457">
        <f t="shared" si="46"/>
        <v>7</v>
      </c>
      <c r="H457">
        <f t="shared" si="47"/>
        <v>2698.5000000389846</v>
      </c>
      <c r="I457">
        <f t="shared" si="48"/>
        <v>44</v>
      </c>
      <c r="J457">
        <f t="shared" si="49"/>
        <v>58</v>
      </c>
      <c r="K457" s="1">
        <v>1.4059111295960201E-28</v>
      </c>
      <c r="L457">
        <v>7.8125E-3</v>
      </c>
      <c r="M457">
        <f t="shared" si="50"/>
        <v>128</v>
      </c>
      <c r="N457">
        <v>55.092585285563302</v>
      </c>
      <c r="O457" t="s">
        <v>3</v>
      </c>
    </row>
    <row r="458" spans="1:15">
      <c r="A458" s="4" t="s">
        <v>13</v>
      </c>
      <c r="B458">
        <v>264.34373263888898</v>
      </c>
      <c r="C458">
        <v>2008</v>
      </c>
      <c r="D458">
        <v>9</v>
      </c>
      <c r="E458">
        <f t="shared" si="45"/>
        <v>29698.50000000788</v>
      </c>
      <c r="F458">
        <v>20</v>
      </c>
      <c r="G458">
        <f t="shared" si="46"/>
        <v>8</v>
      </c>
      <c r="H458">
        <f t="shared" si="47"/>
        <v>898.50000000787986</v>
      </c>
      <c r="I458">
        <f t="shared" si="48"/>
        <v>14</v>
      </c>
      <c r="J458">
        <f t="shared" si="49"/>
        <v>58</v>
      </c>
      <c r="K458" s="1">
        <v>1.17639984711106E-28</v>
      </c>
      <c r="L458">
        <v>7.8125E-3</v>
      </c>
      <c r="M458">
        <f t="shared" si="50"/>
        <v>128</v>
      </c>
      <c r="N458">
        <v>55.094036138489002</v>
      </c>
      <c r="O458" t="s">
        <v>3</v>
      </c>
    </row>
    <row r="459" spans="1:15">
      <c r="A459" s="4" t="s">
        <v>13</v>
      </c>
      <c r="B459">
        <v>264.36456597222201</v>
      </c>
      <c r="C459">
        <v>2008</v>
      </c>
      <c r="D459">
        <v>9</v>
      </c>
      <c r="E459">
        <f t="shared" si="45"/>
        <v>31498.499999981686</v>
      </c>
      <c r="F459">
        <v>20</v>
      </c>
      <c r="G459">
        <f t="shared" si="46"/>
        <v>8</v>
      </c>
      <c r="H459">
        <f t="shared" si="47"/>
        <v>2698.4999999816864</v>
      </c>
      <c r="I459">
        <f t="shared" si="48"/>
        <v>44</v>
      </c>
      <c r="J459">
        <f t="shared" si="49"/>
        <v>58</v>
      </c>
      <c r="K459" s="1">
        <v>1.7728347045486201E-28</v>
      </c>
      <c r="L459">
        <v>7.8125E-3</v>
      </c>
      <c r="M459">
        <f t="shared" si="50"/>
        <v>128</v>
      </c>
      <c r="N459">
        <v>55.095715970613703</v>
      </c>
      <c r="O459" t="s">
        <v>3</v>
      </c>
    </row>
    <row r="460" spans="1:15">
      <c r="A460" s="4" t="s">
        <v>13</v>
      </c>
      <c r="B460">
        <v>264.38539930555601</v>
      </c>
      <c r="C460">
        <v>2008</v>
      </c>
      <c r="D460">
        <v>9</v>
      </c>
      <c r="E460">
        <f t="shared" si="45"/>
        <v>33298.500000038985</v>
      </c>
      <c r="F460">
        <v>20</v>
      </c>
      <c r="G460">
        <f t="shared" si="46"/>
        <v>9</v>
      </c>
      <c r="H460">
        <f t="shared" si="47"/>
        <v>898.50000003898458</v>
      </c>
      <c r="I460">
        <f t="shared" si="48"/>
        <v>14</v>
      </c>
      <c r="J460">
        <f t="shared" si="49"/>
        <v>58</v>
      </c>
      <c r="K460" s="1">
        <v>1.3322173556366999E-28</v>
      </c>
      <c r="L460">
        <v>7.8125E-3</v>
      </c>
      <c r="M460">
        <f t="shared" si="50"/>
        <v>128</v>
      </c>
      <c r="N460">
        <v>55.097000860813601</v>
      </c>
      <c r="O460" t="s">
        <v>3</v>
      </c>
    </row>
    <row r="461" spans="1:15">
      <c r="A461" s="4" t="s">
        <v>13</v>
      </c>
      <c r="B461">
        <v>264.40623263888898</v>
      </c>
      <c r="C461">
        <v>2008</v>
      </c>
      <c r="D461">
        <v>9</v>
      </c>
      <c r="E461">
        <f t="shared" si="45"/>
        <v>35098.50000000788</v>
      </c>
      <c r="F461">
        <v>20</v>
      </c>
      <c r="G461">
        <f t="shared" si="46"/>
        <v>9</v>
      </c>
      <c r="H461">
        <f t="shared" si="47"/>
        <v>2698.5000000078799</v>
      </c>
      <c r="I461">
        <f t="shared" si="48"/>
        <v>44</v>
      </c>
      <c r="J461">
        <f t="shared" si="49"/>
        <v>58</v>
      </c>
      <c r="K461" s="1">
        <v>8.9929749425169599E-29</v>
      </c>
      <c r="L461">
        <v>7.8125E-3</v>
      </c>
      <c r="M461">
        <f t="shared" si="50"/>
        <v>128</v>
      </c>
      <c r="N461">
        <v>55.097747933220099</v>
      </c>
      <c r="O461" t="s">
        <v>3</v>
      </c>
    </row>
    <row r="462" spans="1:15">
      <c r="A462" s="4" t="s">
        <v>13</v>
      </c>
      <c r="B462">
        <v>264.42706597222201</v>
      </c>
      <c r="C462">
        <v>2008</v>
      </c>
      <c r="D462">
        <v>9</v>
      </c>
      <c r="E462">
        <f t="shared" si="45"/>
        <v>36898.499999981686</v>
      </c>
      <c r="F462">
        <v>20</v>
      </c>
      <c r="G462">
        <f t="shared" si="46"/>
        <v>10</v>
      </c>
      <c r="H462">
        <f t="shared" si="47"/>
        <v>898.49999998168641</v>
      </c>
      <c r="I462">
        <f t="shared" si="48"/>
        <v>14</v>
      </c>
      <c r="J462">
        <f t="shared" si="49"/>
        <v>58</v>
      </c>
      <c r="K462" s="1">
        <v>1.8260470863341301E-28</v>
      </c>
      <c r="L462">
        <v>1.5625E-2</v>
      </c>
      <c r="M462">
        <f t="shared" si="50"/>
        <v>64</v>
      </c>
      <c r="N462">
        <v>55.097165664178597</v>
      </c>
      <c r="O462" t="s">
        <v>3</v>
      </c>
    </row>
    <row r="463" spans="1:15">
      <c r="A463" s="4" t="s">
        <v>13</v>
      </c>
      <c r="B463">
        <v>264.44789930555601</v>
      </c>
      <c r="C463">
        <v>2008</v>
      </c>
      <c r="D463">
        <v>9</v>
      </c>
      <c r="E463">
        <f t="shared" si="45"/>
        <v>38698.500000038985</v>
      </c>
      <c r="F463">
        <v>20</v>
      </c>
      <c r="G463">
        <f t="shared" si="46"/>
        <v>10</v>
      </c>
      <c r="H463">
        <f t="shared" si="47"/>
        <v>2698.5000000389846</v>
      </c>
      <c r="I463">
        <f t="shared" si="48"/>
        <v>44</v>
      </c>
      <c r="J463">
        <f t="shared" si="49"/>
        <v>58</v>
      </c>
      <c r="K463" s="1">
        <v>5.6325605960081E-28</v>
      </c>
      <c r="L463">
        <v>1.5625E-2</v>
      </c>
      <c r="M463">
        <f t="shared" si="50"/>
        <v>64</v>
      </c>
      <c r="N463">
        <v>55.0950806874054</v>
      </c>
      <c r="O463" t="s">
        <v>3</v>
      </c>
    </row>
    <row r="464" spans="1:15">
      <c r="A464" s="4" t="s">
        <v>13</v>
      </c>
      <c r="B464">
        <v>264.46873263888898</v>
      </c>
      <c r="C464">
        <v>2008</v>
      </c>
      <c r="D464">
        <v>9</v>
      </c>
      <c r="E464">
        <f t="shared" si="45"/>
        <v>40498.50000000788</v>
      </c>
      <c r="F464">
        <v>20</v>
      </c>
      <c r="G464">
        <f t="shared" si="46"/>
        <v>11</v>
      </c>
      <c r="H464">
        <f t="shared" si="47"/>
        <v>898.50000000787986</v>
      </c>
      <c r="I464">
        <f t="shared" si="48"/>
        <v>14</v>
      </c>
      <c r="J464">
        <f t="shared" si="49"/>
        <v>58</v>
      </c>
      <c r="K464" s="1">
        <v>6.29455749293742E-29</v>
      </c>
      <c r="L464">
        <v>7.8125E-3</v>
      </c>
      <c r="M464">
        <f t="shared" si="50"/>
        <v>128</v>
      </c>
      <c r="N464">
        <v>55.093022935310501</v>
      </c>
      <c r="O464" t="s">
        <v>3</v>
      </c>
    </row>
    <row r="465" spans="1:15">
      <c r="A465" s="4" t="s">
        <v>13</v>
      </c>
      <c r="B465">
        <v>264.48956597222201</v>
      </c>
      <c r="C465">
        <v>2008</v>
      </c>
      <c r="D465">
        <v>9</v>
      </c>
      <c r="E465">
        <f t="shared" si="45"/>
        <v>42298.499999981686</v>
      </c>
      <c r="F465">
        <v>20</v>
      </c>
      <c r="G465">
        <f t="shared" si="46"/>
        <v>11</v>
      </c>
      <c r="H465">
        <f t="shared" si="47"/>
        <v>2698.4999999816864</v>
      </c>
      <c r="I465">
        <f t="shared" si="48"/>
        <v>44</v>
      </c>
      <c r="J465">
        <f t="shared" si="49"/>
        <v>58</v>
      </c>
      <c r="K465" s="1">
        <v>3.3303425956260199E-29</v>
      </c>
      <c r="L465">
        <v>7.8125E-3</v>
      </c>
      <c r="M465">
        <f t="shared" si="50"/>
        <v>128</v>
      </c>
      <c r="N465">
        <v>55.091122268775798</v>
      </c>
      <c r="O465" t="s">
        <v>3</v>
      </c>
    </row>
    <row r="466" spans="1:15">
      <c r="A466" s="4" t="s">
        <v>13</v>
      </c>
      <c r="B466">
        <v>264.51039930555601</v>
      </c>
      <c r="C466">
        <v>2008</v>
      </c>
      <c r="D466">
        <v>9</v>
      </c>
      <c r="E466">
        <f t="shared" si="45"/>
        <v>44098.500000038985</v>
      </c>
      <c r="F466">
        <v>20</v>
      </c>
      <c r="G466">
        <f t="shared" si="46"/>
        <v>12</v>
      </c>
      <c r="H466">
        <f t="shared" si="47"/>
        <v>898.50000003898458</v>
      </c>
      <c r="I466">
        <f t="shared" si="48"/>
        <v>14</v>
      </c>
      <c r="J466">
        <f t="shared" si="49"/>
        <v>58</v>
      </c>
      <c r="K466" s="1">
        <v>5.2222571587912503E-29</v>
      </c>
      <c r="L466">
        <v>7.8125E-3</v>
      </c>
      <c r="M466">
        <f t="shared" si="50"/>
        <v>128</v>
      </c>
      <c r="N466">
        <v>55.088994418610099</v>
      </c>
      <c r="O466" t="s">
        <v>3</v>
      </c>
    </row>
    <row r="467" spans="1:15">
      <c r="A467" s="4" t="s">
        <v>13</v>
      </c>
      <c r="B467">
        <v>264.53123263888898</v>
      </c>
      <c r="C467">
        <v>2008</v>
      </c>
      <c r="D467">
        <v>9</v>
      </c>
      <c r="E467">
        <f t="shared" si="45"/>
        <v>45898.50000000788</v>
      </c>
      <c r="F467">
        <v>20</v>
      </c>
      <c r="G467">
        <f t="shared" si="46"/>
        <v>12</v>
      </c>
      <c r="H467">
        <f t="shared" si="47"/>
        <v>2698.5000000078799</v>
      </c>
      <c r="I467">
        <f t="shared" si="48"/>
        <v>44</v>
      </c>
      <c r="J467">
        <f t="shared" si="49"/>
        <v>58</v>
      </c>
      <c r="K467" s="1">
        <v>1.3435518009731E-30</v>
      </c>
      <c r="L467">
        <v>7.8125E-3</v>
      </c>
      <c r="M467">
        <f t="shared" si="50"/>
        <v>128</v>
      </c>
      <c r="N467">
        <v>55.0867643544074</v>
      </c>
      <c r="O467" t="s">
        <v>3</v>
      </c>
    </row>
    <row r="468" spans="1:15">
      <c r="A468" s="4" t="s">
        <v>13</v>
      </c>
      <c r="B468">
        <v>264.55206597222201</v>
      </c>
      <c r="C468">
        <v>2008</v>
      </c>
      <c r="D468">
        <v>9</v>
      </c>
      <c r="E468">
        <f t="shared" si="45"/>
        <v>47698.499999981686</v>
      </c>
      <c r="F468">
        <v>20</v>
      </c>
      <c r="G468">
        <f t="shared" si="46"/>
        <v>13</v>
      </c>
      <c r="H468">
        <f t="shared" si="47"/>
        <v>898.49999998168641</v>
      </c>
      <c r="I468">
        <f t="shared" si="48"/>
        <v>14</v>
      </c>
      <c r="J468">
        <f t="shared" si="49"/>
        <v>58</v>
      </c>
      <c r="K468" s="1">
        <v>1.1862526457373199E-28</v>
      </c>
      <c r="L468">
        <v>7.8125E-3</v>
      </c>
      <c r="M468">
        <f t="shared" si="50"/>
        <v>128</v>
      </c>
      <c r="N468">
        <v>55.084825441815703</v>
      </c>
      <c r="O468" t="s">
        <v>3</v>
      </c>
    </row>
    <row r="469" spans="1:15">
      <c r="A469" s="4" t="s">
        <v>13</v>
      </c>
      <c r="B469">
        <v>264.57289930555601</v>
      </c>
      <c r="C469">
        <v>2008</v>
      </c>
      <c r="D469">
        <v>9</v>
      </c>
      <c r="E469">
        <f t="shared" si="45"/>
        <v>49498.500000038985</v>
      </c>
      <c r="F469">
        <v>20</v>
      </c>
      <c r="G469">
        <f t="shared" si="46"/>
        <v>13</v>
      </c>
      <c r="H469">
        <f t="shared" si="47"/>
        <v>2698.5000000389846</v>
      </c>
      <c r="I469">
        <f t="shared" si="48"/>
        <v>44</v>
      </c>
      <c r="J469">
        <f t="shared" si="49"/>
        <v>58</v>
      </c>
      <c r="K469" s="1">
        <v>4.7050888304108299E-28</v>
      </c>
      <c r="L469">
        <v>7.8125E-3</v>
      </c>
      <c r="M469">
        <f t="shared" si="50"/>
        <v>128</v>
      </c>
      <c r="N469">
        <v>55.082952712142699</v>
      </c>
      <c r="O469" t="s">
        <v>3</v>
      </c>
    </row>
    <row r="470" spans="1:15">
      <c r="A470" s="4" t="s">
        <v>13</v>
      </c>
      <c r="B470">
        <v>264.59373263888898</v>
      </c>
      <c r="C470">
        <v>2008</v>
      </c>
      <c r="D470">
        <v>9</v>
      </c>
      <c r="E470">
        <f t="shared" si="45"/>
        <v>51298.50000000788</v>
      </c>
      <c r="F470">
        <v>20</v>
      </c>
      <c r="G470">
        <f t="shared" si="46"/>
        <v>14</v>
      </c>
      <c r="H470">
        <f t="shared" si="47"/>
        <v>898.50000000787986</v>
      </c>
      <c r="I470">
        <f t="shared" si="48"/>
        <v>14</v>
      </c>
      <c r="J470">
        <f t="shared" si="49"/>
        <v>58</v>
      </c>
      <c r="K470" s="1">
        <v>8.9913529795457401E-29</v>
      </c>
      <c r="L470">
        <v>7.8125E-3</v>
      </c>
      <c r="M470">
        <f t="shared" si="50"/>
        <v>128</v>
      </c>
      <c r="N470">
        <v>55.081112474090403</v>
      </c>
      <c r="O470" t="s">
        <v>3</v>
      </c>
    </row>
    <row r="471" spans="1:15">
      <c r="A471" s="4" t="s">
        <v>13</v>
      </c>
      <c r="B471">
        <v>264.61456597222201</v>
      </c>
      <c r="C471">
        <v>2008</v>
      </c>
      <c r="D471">
        <v>9</v>
      </c>
      <c r="E471">
        <f t="shared" si="45"/>
        <v>53098.499999981686</v>
      </c>
      <c r="F471">
        <v>20</v>
      </c>
      <c r="G471">
        <f t="shared" si="46"/>
        <v>14</v>
      </c>
      <c r="H471">
        <f t="shared" si="47"/>
        <v>2698.4999999816864</v>
      </c>
      <c r="I471">
        <f t="shared" si="48"/>
        <v>44</v>
      </c>
      <c r="J471">
        <f t="shared" si="49"/>
        <v>58</v>
      </c>
      <c r="K471" s="1">
        <v>1.75715778319866E-29</v>
      </c>
      <c r="L471">
        <v>7.8125E-3</v>
      </c>
      <c r="M471">
        <f t="shared" si="50"/>
        <v>128</v>
      </c>
      <c r="N471">
        <v>55.079389164458497</v>
      </c>
      <c r="O471" t="s">
        <v>3</v>
      </c>
    </row>
    <row r="472" spans="1:15">
      <c r="A472" s="4" t="s">
        <v>13</v>
      </c>
      <c r="B472">
        <v>264.63539930555601</v>
      </c>
      <c r="C472">
        <v>2008</v>
      </c>
      <c r="D472">
        <v>9</v>
      </c>
      <c r="E472">
        <f t="shared" si="45"/>
        <v>54898.500000038985</v>
      </c>
      <c r="F472">
        <v>20</v>
      </c>
      <c r="G472">
        <f t="shared" si="46"/>
        <v>15</v>
      </c>
      <c r="H472">
        <f t="shared" si="47"/>
        <v>898.50000003898458</v>
      </c>
      <c r="I472">
        <f t="shared" si="48"/>
        <v>14</v>
      </c>
      <c r="J472">
        <f t="shared" si="49"/>
        <v>58</v>
      </c>
      <c r="K472" s="1">
        <v>3.2516505642258399E-28</v>
      </c>
      <c r="L472">
        <v>7.8125E-3</v>
      </c>
      <c r="M472">
        <f t="shared" si="50"/>
        <v>128</v>
      </c>
      <c r="N472">
        <v>55.077925183024703</v>
      </c>
      <c r="O472" t="s">
        <v>3</v>
      </c>
    </row>
    <row r="473" spans="1:15">
      <c r="A473" s="4" t="s">
        <v>13</v>
      </c>
      <c r="B473">
        <v>264.65623263888898</v>
      </c>
      <c r="C473">
        <v>2008</v>
      </c>
      <c r="D473">
        <v>9</v>
      </c>
      <c r="E473">
        <f t="shared" si="45"/>
        <v>56698.50000000788</v>
      </c>
      <c r="F473">
        <v>20</v>
      </c>
      <c r="G473">
        <f t="shared" si="46"/>
        <v>15</v>
      </c>
      <c r="H473">
        <f t="shared" si="47"/>
        <v>2698.5000000078799</v>
      </c>
      <c r="I473">
        <f t="shared" si="48"/>
        <v>44</v>
      </c>
      <c r="J473">
        <f t="shared" si="49"/>
        <v>58</v>
      </c>
      <c r="K473" s="1">
        <v>9.3276012094768805E-29</v>
      </c>
      <c r="L473">
        <v>7.8125E-3</v>
      </c>
      <c r="M473">
        <f t="shared" si="50"/>
        <v>128</v>
      </c>
      <c r="N473">
        <v>55.0769038136145</v>
      </c>
      <c r="O473" t="s">
        <v>3</v>
      </c>
    </row>
    <row r="474" spans="1:15">
      <c r="A474" s="4" t="s">
        <v>13</v>
      </c>
      <c r="B474">
        <v>264.67706597222201</v>
      </c>
      <c r="C474">
        <v>2008</v>
      </c>
      <c r="D474">
        <v>9</v>
      </c>
      <c r="E474">
        <f t="shared" si="45"/>
        <v>58498.499999981686</v>
      </c>
      <c r="F474">
        <v>20</v>
      </c>
      <c r="G474">
        <f t="shared" si="46"/>
        <v>16</v>
      </c>
      <c r="H474">
        <f t="shared" si="47"/>
        <v>898.49999998168641</v>
      </c>
      <c r="I474">
        <f t="shared" si="48"/>
        <v>14</v>
      </c>
      <c r="J474">
        <f t="shared" si="49"/>
        <v>58</v>
      </c>
      <c r="K474" s="1">
        <v>1.33194379102013E-28</v>
      </c>
      <c r="L474">
        <v>7.8125E-3</v>
      </c>
      <c r="M474">
        <f t="shared" si="50"/>
        <v>128</v>
      </c>
      <c r="N474">
        <v>55.0769716095541</v>
      </c>
      <c r="O474" t="s">
        <v>3</v>
      </c>
    </row>
    <row r="475" spans="1:15">
      <c r="A475" s="4" t="s">
        <v>13</v>
      </c>
      <c r="B475">
        <v>264.69789930555601</v>
      </c>
      <c r="C475">
        <v>2008</v>
      </c>
      <c r="D475">
        <v>9</v>
      </c>
      <c r="E475">
        <f t="shared" si="45"/>
        <v>60298.500000038985</v>
      </c>
      <c r="F475">
        <v>20</v>
      </c>
      <c r="G475">
        <f t="shared" si="46"/>
        <v>16</v>
      </c>
      <c r="H475">
        <f t="shared" si="47"/>
        <v>2698.5000000389846</v>
      </c>
      <c r="I475">
        <f t="shared" si="48"/>
        <v>44</v>
      </c>
      <c r="J475">
        <f t="shared" si="49"/>
        <v>58</v>
      </c>
      <c r="K475" s="1">
        <v>1.8655443959172399E-28</v>
      </c>
      <c r="L475">
        <v>7.8125E-3</v>
      </c>
      <c r="M475">
        <f t="shared" si="50"/>
        <v>128</v>
      </c>
      <c r="N475">
        <v>55.078195116445499</v>
      </c>
      <c r="O475" t="s">
        <v>3</v>
      </c>
    </row>
    <row r="476" spans="1:15">
      <c r="A476" s="4" t="s">
        <v>13</v>
      </c>
      <c r="B476">
        <v>264.71873263888898</v>
      </c>
      <c r="C476">
        <v>2008</v>
      </c>
      <c r="D476">
        <v>9</v>
      </c>
      <c r="E476">
        <f t="shared" si="45"/>
        <v>62098.50000000788</v>
      </c>
      <c r="F476">
        <v>20</v>
      </c>
      <c r="G476">
        <f t="shared" si="46"/>
        <v>17</v>
      </c>
      <c r="H476">
        <f t="shared" si="47"/>
        <v>898.50000000787986</v>
      </c>
      <c r="I476">
        <f t="shared" si="48"/>
        <v>14</v>
      </c>
      <c r="J476">
        <f t="shared" si="49"/>
        <v>58</v>
      </c>
      <c r="K476" s="1">
        <v>1.3009460897040999E-28</v>
      </c>
      <c r="L476">
        <v>7.8125E-3</v>
      </c>
      <c r="M476">
        <f t="shared" si="50"/>
        <v>128</v>
      </c>
      <c r="N476">
        <v>55.079504216013497</v>
      </c>
      <c r="O476" t="s">
        <v>3</v>
      </c>
    </row>
    <row r="477" spans="1:15">
      <c r="A477" s="4" t="s">
        <v>13</v>
      </c>
      <c r="B477">
        <v>264.73956597222201</v>
      </c>
      <c r="C477">
        <v>2008</v>
      </c>
      <c r="D477">
        <v>9</v>
      </c>
      <c r="E477">
        <f t="shared" si="45"/>
        <v>63898.499999981686</v>
      </c>
      <c r="F477">
        <v>20</v>
      </c>
      <c r="G477">
        <f t="shared" si="46"/>
        <v>17</v>
      </c>
      <c r="H477">
        <f t="shared" si="47"/>
        <v>2698.4999999816864</v>
      </c>
      <c r="I477">
        <f t="shared" si="48"/>
        <v>44</v>
      </c>
      <c r="J477">
        <f t="shared" si="49"/>
        <v>58</v>
      </c>
      <c r="K477" s="1">
        <v>2.6870858859224501E-30</v>
      </c>
      <c r="L477">
        <v>7.8125E-3</v>
      </c>
      <c r="M477">
        <f t="shared" si="50"/>
        <v>128</v>
      </c>
      <c r="N477">
        <v>55.080805783183798</v>
      </c>
      <c r="O477" t="s">
        <v>3</v>
      </c>
    </row>
    <row r="478" spans="1:15">
      <c r="A478" s="4" t="s">
        <v>13</v>
      </c>
      <c r="B478">
        <v>264.76039930555601</v>
      </c>
      <c r="C478">
        <v>2008</v>
      </c>
      <c r="D478">
        <v>9</v>
      </c>
      <c r="E478">
        <f t="shared" si="45"/>
        <v>65698.500000038985</v>
      </c>
      <c r="F478">
        <v>20</v>
      </c>
      <c r="G478">
        <f t="shared" si="46"/>
        <v>18</v>
      </c>
      <c r="H478">
        <f t="shared" si="47"/>
        <v>898.50000003898458</v>
      </c>
      <c r="I478">
        <f t="shared" si="48"/>
        <v>14</v>
      </c>
      <c r="J478">
        <f t="shared" si="49"/>
        <v>58</v>
      </c>
      <c r="K478" s="1">
        <v>3.5144334459542097E-29</v>
      </c>
      <c r="L478">
        <v>7.8125E-3</v>
      </c>
      <c r="M478">
        <f t="shared" si="50"/>
        <v>128</v>
      </c>
      <c r="N478">
        <v>55.082755049706201</v>
      </c>
      <c r="O478" t="s">
        <v>3</v>
      </c>
    </row>
    <row r="479" spans="1:15">
      <c r="A479" s="4" t="s">
        <v>13</v>
      </c>
      <c r="B479">
        <v>264.78123263888898</v>
      </c>
      <c r="C479">
        <v>2008</v>
      </c>
      <c r="D479">
        <v>9</v>
      </c>
      <c r="E479">
        <f t="shared" si="45"/>
        <v>67498.500000007887</v>
      </c>
      <c r="F479">
        <v>20</v>
      </c>
      <c r="G479">
        <f t="shared" si="46"/>
        <v>18</v>
      </c>
      <c r="H479">
        <f t="shared" si="47"/>
        <v>2698.5000000078871</v>
      </c>
      <c r="I479">
        <f t="shared" si="48"/>
        <v>44</v>
      </c>
      <c r="J479">
        <f t="shared" si="49"/>
        <v>58</v>
      </c>
      <c r="K479" s="1">
        <v>3.4139327519837402E-28</v>
      </c>
      <c r="L479">
        <v>7.8125E-3</v>
      </c>
      <c r="M479">
        <f t="shared" si="50"/>
        <v>128</v>
      </c>
      <c r="N479">
        <v>55.085311198117999</v>
      </c>
      <c r="O479" t="s">
        <v>3</v>
      </c>
    </row>
    <row r="480" spans="1:15">
      <c r="A480" s="4" t="s">
        <v>13</v>
      </c>
      <c r="B480">
        <v>264.80206597222201</v>
      </c>
      <c r="C480">
        <v>2008</v>
      </c>
      <c r="D480">
        <v>9</v>
      </c>
      <c r="E480">
        <f t="shared" si="45"/>
        <v>69298.499999981694</v>
      </c>
      <c r="F480">
        <v>20</v>
      </c>
      <c r="G480">
        <f t="shared" si="46"/>
        <v>19</v>
      </c>
      <c r="H480">
        <f t="shared" si="47"/>
        <v>898.49999998169369</v>
      </c>
      <c r="I480">
        <f t="shared" si="48"/>
        <v>14</v>
      </c>
      <c r="J480">
        <f t="shared" si="49"/>
        <v>58</v>
      </c>
      <c r="K480" s="1">
        <v>3.6609044963497398E-28</v>
      </c>
      <c r="L480">
        <v>7.8125E-3</v>
      </c>
      <c r="M480">
        <f t="shared" si="50"/>
        <v>128</v>
      </c>
      <c r="N480">
        <v>55.0880290899578</v>
      </c>
      <c r="O480" t="s">
        <v>3</v>
      </c>
    </row>
    <row r="481" spans="1:15">
      <c r="A481" s="4" t="s">
        <v>13</v>
      </c>
      <c r="B481">
        <v>264.82289930555601</v>
      </c>
      <c r="C481">
        <v>2008</v>
      </c>
      <c r="D481">
        <v>9</v>
      </c>
      <c r="E481">
        <f t="shared" si="45"/>
        <v>71098.500000038985</v>
      </c>
      <c r="F481">
        <v>20</v>
      </c>
      <c r="G481">
        <f t="shared" si="46"/>
        <v>19</v>
      </c>
      <c r="H481">
        <f t="shared" si="47"/>
        <v>2698.5000000389846</v>
      </c>
      <c r="I481">
        <f t="shared" si="48"/>
        <v>44</v>
      </c>
      <c r="J481">
        <f t="shared" si="49"/>
        <v>58</v>
      </c>
      <c r="K481" s="1">
        <v>7.0294674465611406E-29</v>
      </c>
      <c r="L481">
        <v>7.8125E-3</v>
      </c>
      <c r="M481">
        <f t="shared" si="50"/>
        <v>128</v>
      </c>
      <c r="N481">
        <v>55.0913266844045</v>
      </c>
      <c r="O481" t="s">
        <v>3</v>
      </c>
    </row>
    <row r="482" spans="1:15">
      <c r="A482" s="4" t="s">
        <v>13</v>
      </c>
      <c r="B482">
        <v>264.84373263888898</v>
      </c>
      <c r="C482">
        <v>2008</v>
      </c>
      <c r="D482">
        <v>9</v>
      </c>
      <c r="E482">
        <f t="shared" si="45"/>
        <v>72898.500000007887</v>
      </c>
      <c r="F482">
        <v>20</v>
      </c>
      <c r="G482">
        <f t="shared" si="46"/>
        <v>20</v>
      </c>
      <c r="H482">
        <f t="shared" si="47"/>
        <v>898.50000000788714</v>
      </c>
      <c r="I482">
        <f t="shared" si="48"/>
        <v>14</v>
      </c>
      <c r="J482">
        <f t="shared" si="49"/>
        <v>58</v>
      </c>
      <c r="K482" s="1">
        <v>2.3727204384064498E-28</v>
      </c>
      <c r="L482">
        <v>7.8125E-3</v>
      </c>
      <c r="M482">
        <f t="shared" si="50"/>
        <v>128</v>
      </c>
      <c r="N482">
        <v>55.094299535446901</v>
      </c>
      <c r="O482" t="s">
        <v>3</v>
      </c>
    </row>
    <row r="483" spans="1:15">
      <c r="A483" s="4" t="s">
        <v>13</v>
      </c>
      <c r="B483">
        <v>264.86456597222201</v>
      </c>
      <c r="C483">
        <v>2008</v>
      </c>
      <c r="D483">
        <v>9</v>
      </c>
      <c r="E483">
        <f t="shared" si="45"/>
        <v>74698.499999981694</v>
      </c>
      <c r="F483">
        <v>20</v>
      </c>
      <c r="G483">
        <f t="shared" si="46"/>
        <v>20</v>
      </c>
      <c r="H483">
        <f t="shared" si="47"/>
        <v>2698.4999999816937</v>
      </c>
      <c r="I483">
        <f t="shared" si="48"/>
        <v>44</v>
      </c>
      <c r="J483">
        <f t="shared" si="49"/>
        <v>58</v>
      </c>
      <c r="K483" s="1">
        <v>1.26287637255522E-29</v>
      </c>
      <c r="L483">
        <v>7.8125E-3</v>
      </c>
      <c r="M483">
        <f t="shared" si="50"/>
        <v>128</v>
      </c>
      <c r="N483">
        <v>55.096747562610602</v>
      </c>
      <c r="O483" t="s">
        <v>3</v>
      </c>
    </row>
    <row r="484" spans="1:15">
      <c r="A484" s="4" t="s">
        <v>13</v>
      </c>
      <c r="B484">
        <v>264.88539930555601</v>
      </c>
      <c r="C484">
        <v>2008</v>
      </c>
      <c r="D484">
        <v>9</v>
      </c>
      <c r="E484">
        <f t="shared" si="45"/>
        <v>76498.500000038985</v>
      </c>
      <c r="F484">
        <v>20</v>
      </c>
      <c r="G484">
        <f t="shared" si="46"/>
        <v>21</v>
      </c>
      <c r="H484">
        <f t="shared" si="47"/>
        <v>898.50000003898458</v>
      </c>
      <c r="I484">
        <f t="shared" si="48"/>
        <v>14</v>
      </c>
      <c r="J484">
        <f t="shared" si="49"/>
        <v>58</v>
      </c>
      <c r="K484" s="1">
        <v>4.4321764070196699E-29</v>
      </c>
      <c r="L484">
        <v>7.8125E-3</v>
      </c>
      <c r="M484">
        <f t="shared" si="50"/>
        <v>128</v>
      </c>
      <c r="N484">
        <v>55.098390516711497</v>
      </c>
      <c r="O484" t="s">
        <v>3</v>
      </c>
    </row>
    <row r="485" spans="1:15">
      <c r="A485" s="4" t="s">
        <v>13</v>
      </c>
      <c r="B485">
        <v>264.90623263888898</v>
      </c>
      <c r="C485">
        <v>2008</v>
      </c>
      <c r="D485">
        <v>9</v>
      </c>
      <c r="E485">
        <f t="shared" si="45"/>
        <v>78298.500000007887</v>
      </c>
      <c r="F485">
        <v>20</v>
      </c>
      <c r="G485">
        <f t="shared" si="46"/>
        <v>21</v>
      </c>
      <c r="H485">
        <f t="shared" si="47"/>
        <v>2698.5000000078871</v>
      </c>
      <c r="I485">
        <f t="shared" si="48"/>
        <v>44</v>
      </c>
      <c r="J485">
        <f t="shared" si="49"/>
        <v>58</v>
      </c>
      <c r="K485" s="1">
        <v>1.0582281613174599E-29</v>
      </c>
      <c r="L485">
        <v>7.8125E-3</v>
      </c>
      <c r="M485">
        <f t="shared" si="50"/>
        <v>128</v>
      </c>
      <c r="N485">
        <v>55.098952241681701</v>
      </c>
      <c r="O485" t="s">
        <v>3</v>
      </c>
    </row>
    <row r="486" spans="1:15">
      <c r="A486" s="4" t="s">
        <v>13</v>
      </c>
      <c r="B486">
        <v>264.92706597222201</v>
      </c>
      <c r="C486">
        <v>2008</v>
      </c>
      <c r="D486">
        <v>9</v>
      </c>
      <c r="E486">
        <f t="shared" si="45"/>
        <v>80098.499999981694</v>
      </c>
      <c r="F486">
        <v>20</v>
      </c>
      <c r="G486">
        <f t="shared" si="46"/>
        <v>22</v>
      </c>
      <c r="H486">
        <f t="shared" si="47"/>
        <v>898.49999998169369</v>
      </c>
      <c r="I486">
        <f t="shared" si="48"/>
        <v>14</v>
      </c>
      <c r="J486">
        <f t="shared" si="49"/>
        <v>58</v>
      </c>
      <c r="K486" s="1">
        <v>3.0593926917824898E-29</v>
      </c>
      <c r="L486">
        <v>7.8125E-3</v>
      </c>
      <c r="M486">
        <f t="shared" si="50"/>
        <v>128</v>
      </c>
      <c r="N486">
        <v>55.099170029988599</v>
      </c>
      <c r="O486" t="s">
        <v>3</v>
      </c>
    </row>
    <row r="487" spans="1:15">
      <c r="A487" s="4" t="s">
        <v>13</v>
      </c>
      <c r="B487">
        <v>264.94789930555601</v>
      </c>
      <c r="C487">
        <v>2008</v>
      </c>
      <c r="D487">
        <v>9</v>
      </c>
      <c r="E487">
        <f t="shared" si="45"/>
        <v>81898.500000038985</v>
      </c>
      <c r="F487">
        <v>20</v>
      </c>
      <c r="G487">
        <f t="shared" si="46"/>
        <v>22</v>
      </c>
      <c r="H487">
        <f t="shared" si="47"/>
        <v>2698.5000000389846</v>
      </c>
      <c r="I487">
        <f t="shared" si="48"/>
        <v>44</v>
      </c>
      <c r="J487">
        <f t="shared" si="49"/>
        <v>58</v>
      </c>
      <c r="K487" s="1">
        <v>2.13399399077392E-29</v>
      </c>
      <c r="L487">
        <v>7.8125E-3</v>
      </c>
      <c r="M487">
        <f t="shared" si="50"/>
        <v>128</v>
      </c>
      <c r="N487">
        <v>55.099081350211499</v>
      </c>
      <c r="O487" t="s">
        <v>3</v>
      </c>
    </row>
    <row r="488" spans="1:15">
      <c r="A488" s="4" t="s">
        <v>13</v>
      </c>
      <c r="B488">
        <v>264.96873263888898</v>
      </c>
      <c r="C488">
        <v>2008</v>
      </c>
      <c r="D488">
        <v>9</v>
      </c>
      <c r="E488">
        <f t="shared" si="45"/>
        <v>83698.500000007887</v>
      </c>
      <c r="F488">
        <v>20</v>
      </c>
      <c r="G488">
        <f t="shared" si="46"/>
        <v>23</v>
      </c>
      <c r="H488">
        <f t="shared" si="47"/>
        <v>898.50000000788714</v>
      </c>
      <c r="I488">
        <f t="shared" si="48"/>
        <v>14</v>
      </c>
      <c r="J488">
        <f t="shared" si="49"/>
        <v>58</v>
      </c>
      <c r="K488" s="1">
        <v>2.6289369396247099E-28</v>
      </c>
      <c r="L488">
        <v>7.8125E-3</v>
      </c>
      <c r="M488">
        <f t="shared" si="50"/>
        <v>128</v>
      </c>
      <c r="N488">
        <v>55.098949199952997</v>
      </c>
      <c r="O488" t="s">
        <v>3</v>
      </c>
    </row>
    <row r="489" spans="1:15">
      <c r="A489" s="4" t="s">
        <v>13</v>
      </c>
      <c r="B489">
        <v>264.98956597222201</v>
      </c>
      <c r="C489">
        <v>2008</v>
      </c>
      <c r="D489">
        <v>9</v>
      </c>
      <c r="E489">
        <f t="shared" si="45"/>
        <v>85498.499999981694</v>
      </c>
      <c r="F489">
        <v>20</v>
      </c>
      <c r="G489">
        <f t="shared" si="46"/>
        <v>23</v>
      </c>
      <c r="H489">
        <f t="shared" si="47"/>
        <v>2698.4999999816937</v>
      </c>
      <c r="I489">
        <f t="shared" si="48"/>
        <v>44</v>
      </c>
      <c r="J489">
        <f t="shared" si="49"/>
        <v>58</v>
      </c>
      <c r="K489" s="1">
        <v>1.01032106743545E-28</v>
      </c>
      <c r="L489">
        <v>7.8125E-3</v>
      </c>
      <c r="M489">
        <f t="shared" si="50"/>
        <v>128</v>
      </c>
      <c r="N489">
        <v>55.098780971890697</v>
      </c>
      <c r="O489" t="s">
        <v>3</v>
      </c>
    </row>
    <row r="490" spans="1:15">
      <c r="A490" s="4" t="s">
        <v>13</v>
      </c>
      <c r="B490">
        <v>265.01039930555601</v>
      </c>
      <c r="C490">
        <v>2008</v>
      </c>
      <c r="D490">
        <v>9</v>
      </c>
      <c r="E490">
        <f t="shared" ref="E490:E537" si="51">(B490-265)*86400</f>
        <v>898.50000003898458</v>
      </c>
      <c r="F490">
        <v>21</v>
      </c>
      <c r="G490">
        <f t="shared" si="46"/>
        <v>0</v>
      </c>
      <c r="H490">
        <f t="shared" si="47"/>
        <v>898.50000003898458</v>
      </c>
      <c r="I490">
        <f t="shared" si="48"/>
        <v>14</v>
      </c>
      <c r="J490">
        <f t="shared" si="49"/>
        <v>58</v>
      </c>
      <c r="K490" s="1">
        <v>2.6940064631971401E-29</v>
      </c>
      <c r="L490">
        <v>1.5625E-2</v>
      </c>
      <c r="M490">
        <f t="shared" si="50"/>
        <v>64</v>
      </c>
      <c r="N490">
        <v>55.098194071011399</v>
      </c>
      <c r="O490" t="s">
        <v>3</v>
      </c>
    </row>
    <row r="491" spans="1:15">
      <c r="A491" s="4" t="s">
        <v>13</v>
      </c>
      <c r="B491">
        <v>265.03123263888898</v>
      </c>
      <c r="C491">
        <v>2008</v>
      </c>
      <c r="D491">
        <v>9</v>
      </c>
      <c r="E491">
        <f t="shared" si="51"/>
        <v>2698.5000000078799</v>
      </c>
      <c r="F491">
        <v>21</v>
      </c>
      <c r="G491">
        <f t="shared" si="46"/>
        <v>0</v>
      </c>
      <c r="H491">
        <f t="shared" si="47"/>
        <v>2698.5000000078799</v>
      </c>
      <c r="I491">
        <f t="shared" si="48"/>
        <v>44</v>
      </c>
      <c r="J491">
        <f t="shared" si="49"/>
        <v>58</v>
      </c>
      <c r="K491" s="1">
        <v>1.4746609729353301E-28</v>
      </c>
      <c r="L491">
        <v>7.8125E-3</v>
      </c>
      <c r="M491">
        <f t="shared" si="50"/>
        <v>128</v>
      </c>
      <c r="N491">
        <v>55.097167718688901</v>
      </c>
      <c r="O491" t="s">
        <v>3</v>
      </c>
    </row>
    <row r="492" spans="1:15">
      <c r="A492" s="4" t="s">
        <v>13</v>
      </c>
      <c r="B492">
        <v>265.05206597222201</v>
      </c>
      <c r="C492">
        <v>2008</v>
      </c>
      <c r="D492">
        <v>9</v>
      </c>
      <c r="E492">
        <f t="shared" si="51"/>
        <v>4498.4999999816864</v>
      </c>
      <c r="F492">
        <v>21</v>
      </c>
      <c r="G492">
        <f t="shared" si="46"/>
        <v>1</v>
      </c>
      <c r="H492">
        <f t="shared" si="47"/>
        <v>898.49999998168641</v>
      </c>
      <c r="I492">
        <f t="shared" si="48"/>
        <v>14</v>
      </c>
      <c r="J492">
        <f t="shared" si="49"/>
        <v>58</v>
      </c>
      <c r="K492" s="1">
        <v>1.86586386814043E-28</v>
      </c>
      <c r="L492">
        <v>7.8125E-3</v>
      </c>
      <c r="M492">
        <f t="shared" si="50"/>
        <v>128</v>
      </c>
      <c r="N492">
        <v>55.0952672518412</v>
      </c>
      <c r="O492" t="s">
        <v>3</v>
      </c>
    </row>
    <row r="493" spans="1:15">
      <c r="A493" s="4" t="s">
        <v>13</v>
      </c>
      <c r="B493">
        <v>265.07289930555601</v>
      </c>
      <c r="C493">
        <v>2008</v>
      </c>
      <c r="D493">
        <v>9</v>
      </c>
      <c r="E493">
        <f t="shared" si="51"/>
        <v>6298.5000000389846</v>
      </c>
      <c r="F493">
        <v>21</v>
      </c>
      <c r="G493">
        <f t="shared" si="46"/>
        <v>1</v>
      </c>
      <c r="H493">
        <f t="shared" si="47"/>
        <v>2698.5000000389846</v>
      </c>
      <c r="I493">
        <f t="shared" si="48"/>
        <v>44</v>
      </c>
      <c r="J493">
        <f t="shared" si="49"/>
        <v>58</v>
      </c>
      <c r="K493" s="1">
        <v>1.56015160412012E-28</v>
      </c>
      <c r="L493">
        <v>7.8125E-3</v>
      </c>
      <c r="M493">
        <f t="shared" si="50"/>
        <v>128</v>
      </c>
      <c r="N493">
        <v>55.092168119676003</v>
      </c>
      <c r="O493" t="s">
        <v>3</v>
      </c>
    </row>
    <row r="494" spans="1:15">
      <c r="A494" s="4" t="s">
        <v>13</v>
      </c>
      <c r="B494">
        <v>265.09373263888898</v>
      </c>
      <c r="C494">
        <v>2008</v>
      </c>
      <c r="D494">
        <v>9</v>
      </c>
      <c r="E494">
        <f t="shared" si="51"/>
        <v>8098.5000000078799</v>
      </c>
      <c r="F494">
        <v>21</v>
      </c>
      <c r="G494">
        <f t="shared" si="46"/>
        <v>2</v>
      </c>
      <c r="H494">
        <f t="shared" si="47"/>
        <v>898.50000000787986</v>
      </c>
      <c r="I494">
        <f t="shared" si="48"/>
        <v>14</v>
      </c>
      <c r="J494">
        <f t="shared" si="49"/>
        <v>58</v>
      </c>
      <c r="K494" s="1">
        <v>1.60007762754434E-28</v>
      </c>
      <c r="L494">
        <v>1.5625E-2</v>
      </c>
      <c r="M494">
        <f t="shared" si="50"/>
        <v>64</v>
      </c>
      <c r="N494">
        <v>55.089608227350197</v>
      </c>
      <c r="O494" t="s">
        <v>3</v>
      </c>
    </row>
    <row r="495" spans="1:15">
      <c r="A495" s="4" t="s">
        <v>13</v>
      </c>
      <c r="B495">
        <v>265.11456597222201</v>
      </c>
      <c r="C495">
        <v>2008</v>
      </c>
      <c r="D495">
        <v>9</v>
      </c>
      <c r="E495">
        <f t="shared" si="51"/>
        <v>9898.4999999816864</v>
      </c>
      <c r="F495">
        <v>21</v>
      </c>
      <c r="G495">
        <f t="shared" si="46"/>
        <v>2</v>
      </c>
      <c r="H495">
        <f t="shared" si="47"/>
        <v>2698.4999999816864</v>
      </c>
      <c r="I495">
        <f t="shared" si="48"/>
        <v>44</v>
      </c>
      <c r="J495">
        <f t="shared" si="49"/>
        <v>58</v>
      </c>
      <c r="K495">
        <v>0</v>
      </c>
      <c r="L495">
        <v>0</v>
      </c>
      <c r="M495" t="e">
        <f t="shared" si="50"/>
        <v>#DIV/0!</v>
      </c>
      <c r="N495">
        <v>55.087733386292697</v>
      </c>
      <c r="O495" t="s">
        <v>3</v>
      </c>
    </row>
    <row r="496" spans="1:15">
      <c r="A496" s="4" t="s">
        <v>13</v>
      </c>
      <c r="B496">
        <v>265.13539930555601</v>
      </c>
      <c r="C496">
        <v>2008</v>
      </c>
      <c r="D496">
        <v>9</v>
      </c>
      <c r="E496">
        <f t="shared" si="51"/>
        <v>11698.500000038985</v>
      </c>
      <c r="F496">
        <v>21</v>
      </c>
      <c r="G496">
        <f t="shared" si="46"/>
        <v>3</v>
      </c>
      <c r="H496">
        <f t="shared" si="47"/>
        <v>898.50000003898458</v>
      </c>
      <c r="I496">
        <f t="shared" si="48"/>
        <v>14</v>
      </c>
      <c r="J496">
        <f t="shared" si="49"/>
        <v>58</v>
      </c>
      <c r="K496" s="1">
        <v>3.8351259984351502E-29</v>
      </c>
      <c r="L496">
        <v>7.8125E-3</v>
      </c>
      <c r="M496">
        <f t="shared" si="50"/>
        <v>128</v>
      </c>
      <c r="N496">
        <v>55.086832522718097</v>
      </c>
      <c r="O496" t="s">
        <v>3</v>
      </c>
    </row>
    <row r="497" spans="1:15">
      <c r="A497" s="4" t="s">
        <v>13</v>
      </c>
      <c r="B497">
        <v>265.15623263888898</v>
      </c>
      <c r="C497">
        <v>2008</v>
      </c>
      <c r="D497">
        <v>9</v>
      </c>
      <c r="E497">
        <f t="shared" si="51"/>
        <v>13498.50000000788</v>
      </c>
      <c r="F497">
        <v>21</v>
      </c>
      <c r="G497">
        <f t="shared" si="46"/>
        <v>3</v>
      </c>
      <c r="H497">
        <f t="shared" si="47"/>
        <v>2698.5000000078799</v>
      </c>
      <c r="I497">
        <f t="shared" si="48"/>
        <v>44</v>
      </c>
      <c r="J497">
        <f t="shared" si="49"/>
        <v>58</v>
      </c>
      <c r="K497" s="1">
        <v>8.4647524211507498E-29</v>
      </c>
      <c r="L497">
        <v>7.8125E-3</v>
      </c>
      <c r="M497">
        <f t="shared" si="50"/>
        <v>128</v>
      </c>
      <c r="N497">
        <v>55.087139481638602</v>
      </c>
      <c r="O497" t="s">
        <v>3</v>
      </c>
    </row>
    <row r="498" spans="1:15">
      <c r="A498" s="4" t="s">
        <v>13</v>
      </c>
      <c r="B498">
        <v>265.17706597222201</v>
      </c>
      <c r="C498">
        <v>2008</v>
      </c>
      <c r="D498">
        <v>9</v>
      </c>
      <c r="E498">
        <f t="shared" si="51"/>
        <v>15298.499999981686</v>
      </c>
      <c r="F498">
        <v>21</v>
      </c>
      <c r="G498">
        <f t="shared" si="46"/>
        <v>4</v>
      </c>
      <c r="H498">
        <f t="shared" si="47"/>
        <v>898.49999998168641</v>
      </c>
      <c r="I498">
        <f t="shared" si="48"/>
        <v>14</v>
      </c>
      <c r="J498">
        <f t="shared" si="49"/>
        <v>58</v>
      </c>
      <c r="K498" s="1">
        <v>2.4208447403273301E-28</v>
      </c>
      <c r="L498">
        <v>7.8125E-3</v>
      </c>
      <c r="M498">
        <f t="shared" si="50"/>
        <v>128</v>
      </c>
      <c r="N498">
        <v>55.087364731683998</v>
      </c>
      <c r="O498" t="s">
        <v>3</v>
      </c>
    </row>
    <row r="499" spans="1:15">
      <c r="A499" s="4" t="s">
        <v>13</v>
      </c>
      <c r="B499">
        <v>265.19789930555601</v>
      </c>
      <c r="C499">
        <v>2008</v>
      </c>
      <c r="D499">
        <v>9</v>
      </c>
      <c r="E499">
        <f t="shared" si="51"/>
        <v>17098.500000038985</v>
      </c>
      <c r="F499">
        <v>21</v>
      </c>
      <c r="G499">
        <f t="shared" si="46"/>
        <v>4</v>
      </c>
      <c r="H499">
        <f t="shared" si="47"/>
        <v>2698.5000000389846</v>
      </c>
      <c r="I499">
        <f t="shared" si="48"/>
        <v>44</v>
      </c>
      <c r="J499">
        <f t="shared" si="49"/>
        <v>58</v>
      </c>
      <c r="K499" s="1">
        <v>2.1549522310305199E-28</v>
      </c>
      <c r="L499">
        <v>1.5625E-2</v>
      </c>
      <c r="M499">
        <f t="shared" si="50"/>
        <v>64</v>
      </c>
      <c r="N499">
        <v>55.087533817442498</v>
      </c>
      <c r="O499" t="s">
        <v>3</v>
      </c>
    </row>
    <row r="500" spans="1:15">
      <c r="A500" s="4" t="s">
        <v>13</v>
      </c>
      <c r="B500">
        <v>265.21873263888898</v>
      </c>
      <c r="C500">
        <v>2008</v>
      </c>
      <c r="D500">
        <v>9</v>
      </c>
      <c r="E500">
        <f t="shared" si="51"/>
        <v>18898.50000000788</v>
      </c>
      <c r="F500">
        <v>21</v>
      </c>
      <c r="G500">
        <f t="shared" si="46"/>
        <v>5</v>
      </c>
      <c r="H500">
        <f t="shared" si="47"/>
        <v>898.50000000787986</v>
      </c>
      <c r="I500">
        <f t="shared" si="48"/>
        <v>14</v>
      </c>
      <c r="J500">
        <f t="shared" si="49"/>
        <v>58</v>
      </c>
      <c r="K500" s="1">
        <v>4.2324178104708001E-29</v>
      </c>
      <c r="L500">
        <v>7.8125E-3</v>
      </c>
      <c r="M500">
        <f t="shared" si="50"/>
        <v>128</v>
      </c>
      <c r="N500">
        <v>55.0880557745838</v>
      </c>
      <c r="O500" t="s">
        <v>3</v>
      </c>
    </row>
    <row r="501" spans="1:15">
      <c r="A501" s="4" t="s">
        <v>13</v>
      </c>
      <c r="B501">
        <v>265.23956597222201</v>
      </c>
      <c r="C501">
        <v>2008</v>
      </c>
      <c r="D501">
        <v>9</v>
      </c>
      <c r="E501">
        <f t="shared" si="51"/>
        <v>20698.499999981686</v>
      </c>
      <c r="F501">
        <v>21</v>
      </c>
      <c r="G501">
        <f t="shared" si="46"/>
        <v>5</v>
      </c>
      <c r="H501">
        <f t="shared" si="47"/>
        <v>2698.4999999816864</v>
      </c>
      <c r="I501">
        <f t="shared" si="48"/>
        <v>44</v>
      </c>
      <c r="J501">
        <f t="shared" si="49"/>
        <v>58</v>
      </c>
      <c r="K501" s="1">
        <v>2.1549837747285899E-28</v>
      </c>
      <c r="L501">
        <v>1.5625E-2</v>
      </c>
      <c r="M501">
        <f t="shared" si="50"/>
        <v>64</v>
      </c>
      <c r="N501">
        <v>55.0888635216306</v>
      </c>
      <c r="O501" t="s">
        <v>3</v>
      </c>
    </row>
    <row r="502" spans="1:15">
      <c r="A502" s="4" t="s">
        <v>13</v>
      </c>
      <c r="B502">
        <v>265.26039930555601</v>
      </c>
      <c r="C502">
        <v>2008</v>
      </c>
      <c r="D502">
        <v>9</v>
      </c>
      <c r="E502">
        <f t="shared" si="51"/>
        <v>22498.500000038985</v>
      </c>
      <c r="F502">
        <v>21</v>
      </c>
      <c r="G502">
        <f t="shared" si="46"/>
        <v>6</v>
      </c>
      <c r="H502">
        <f t="shared" si="47"/>
        <v>898.50000003898458</v>
      </c>
      <c r="I502">
        <f t="shared" si="48"/>
        <v>14</v>
      </c>
      <c r="J502">
        <f t="shared" si="49"/>
        <v>58</v>
      </c>
      <c r="K502" s="1">
        <v>5.3875014588450802E-29</v>
      </c>
      <c r="L502">
        <v>1.5625E-2</v>
      </c>
      <c r="M502">
        <f t="shared" si="50"/>
        <v>64</v>
      </c>
      <c r="N502">
        <v>55.089572053476502</v>
      </c>
      <c r="O502" t="s">
        <v>3</v>
      </c>
    </row>
    <row r="503" spans="1:15">
      <c r="A503" s="4" t="s">
        <v>13</v>
      </c>
      <c r="B503">
        <v>265.28123263888898</v>
      </c>
      <c r="C503">
        <v>2008</v>
      </c>
      <c r="D503">
        <v>9</v>
      </c>
      <c r="E503">
        <f t="shared" si="51"/>
        <v>24298.50000000788</v>
      </c>
      <c r="F503">
        <v>21</v>
      </c>
      <c r="G503">
        <f t="shared" si="46"/>
        <v>6</v>
      </c>
      <c r="H503">
        <f t="shared" si="47"/>
        <v>2698.5000000078799</v>
      </c>
      <c r="I503">
        <f t="shared" si="48"/>
        <v>44</v>
      </c>
      <c r="J503">
        <f t="shared" si="49"/>
        <v>58</v>
      </c>
      <c r="K503" s="1">
        <v>2.2480584043528101E-29</v>
      </c>
      <c r="L503">
        <v>7.8125E-3</v>
      </c>
      <c r="M503">
        <f t="shared" si="50"/>
        <v>128</v>
      </c>
      <c r="N503">
        <v>55.090146183406198</v>
      </c>
      <c r="O503" t="s">
        <v>3</v>
      </c>
    </row>
    <row r="504" spans="1:15">
      <c r="A504" s="4" t="s">
        <v>13</v>
      </c>
      <c r="B504">
        <v>265.30206597222201</v>
      </c>
      <c r="C504">
        <v>2008</v>
      </c>
      <c r="D504">
        <v>9</v>
      </c>
      <c r="E504">
        <f t="shared" si="51"/>
        <v>26098.499999981686</v>
      </c>
      <c r="F504">
        <v>21</v>
      </c>
      <c r="G504">
        <f t="shared" si="46"/>
        <v>7</v>
      </c>
      <c r="H504">
        <f t="shared" si="47"/>
        <v>898.49999998168641</v>
      </c>
      <c r="I504">
        <f t="shared" si="48"/>
        <v>14</v>
      </c>
      <c r="J504">
        <f t="shared" si="49"/>
        <v>58</v>
      </c>
      <c r="K504" s="1">
        <v>1.4058864199568E-28</v>
      </c>
      <c r="L504">
        <v>7.8125E-3</v>
      </c>
      <c r="M504">
        <f t="shared" si="50"/>
        <v>128</v>
      </c>
      <c r="N504">
        <v>55.090822278624302</v>
      </c>
      <c r="O504" t="s">
        <v>3</v>
      </c>
    </row>
    <row r="505" spans="1:15">
      <c r="A505" s="4" t="s">
        <v>13</v>
      </c>
      <c r="B505">
        <v>265.32289930555601</v>
      </c>
      <c r="C505">
        <v>2008</v>
      </c>
      <c r="D505">
        <v>9</v>
      </c>
      <c r="E505">
        <f t="shared" si="51"/>
        <v>27898.500000038985</v>
      </c>
      <c r="F505">
        <v>21</v>
      </c>
      <c r="G505">
        <f t="shared" si="46"/>
        <v>7</v>
      </c>
      <c r="H505">
        <f t="shared" si="47"/>
        <v>2698.5000000389846</v>
      </c>
      <c r="I505">
        <f t="shared" si="48"/>
        <v>44</v>
      </c>
      <c r="J505">
        <f t="shared" si="49"/>
        <v>58</v>
      </c>
      <c r="K505" s="1">
        <v>1.6582141121606101E-28</v>
      </c>
      <c r="L505">
        <v>7.8125E-3</v>
      </c>
      <c r="M505">
        <f t="shared" si="50"/>
        <v>128</v>
      </c>
      <c r="N505">
        <v>55.091686363925199</v>
      </c>
      <c r="O505" t="s">
        <v>3</v>
      </c>
    </row>
    <row r="506" spans="1:15">
      <c r="A506" s="4" t="s">
        <v>13</v>
      </c>
      <c r="B506">
        <v>265.34373263888898</v>
      </c>
      <c r="C506">
        <v>2008</v>
      </c>
      <c r="D506">
        <v>9</v>
      </c>
      <c r="E506">
        <f t="shared" si="51"/>
        <v>29698.50000000788</v>
      </c>
      <c r="F506">
        <v>21</v>
      </c>
      <c r="G506">
        <f t="shared" si="46"/>
        <v>8</v>
      </c>
      <c r="H506">
        <f t="shared" si="47"/>
        <v>898.50000000787986</v>
      </c>
      <c r="I506">
        <f t="shared" si="48"/>
        <v>14</v>
      </c>
      <c r="J506">
        <f t="shared" si="49"/>
        <v>58</v>
      </c>
      <c r="K506" s="1">
        <v>3.83518058007529E-29</v>
      </c>
      <c r="L506">
        <v>7.8125E-3</v>
      </c>
      <c r="M506">
        <f t="shared" si="50"/>
        <v>128</v>
      </c>
      <c r="N506">
        <v>55.092513593976598</v>
      </c>
      <c r="O506" t="s">
        <v>3</v>
      </c>
    </row>
    <row r="507" spans="1:15">
      <c r="A507" s="4" t="s">
        <v>13</v>
      </c>
      <c r="B507">
        <v>265.36456597222201</v>
      </c>
      <c r="C507">
        <v>2008</v>
      </c>
      <c r="D507">
        <v>9</v>
      </c>
      <c r="E507">
        <f t="shared" si="51"/>
        <v>31498.499999981686</v>
      </c>
      <c r="F507">
        <v>21</v>
      </c>
      <c r="G507">
        <f t="shared" si="46"/>
        <v>8</v>
      </c>
      <c r="H507">
        <f t="shared" si="47"/>
        <v>2698.4999999816864</v>
      </c>
      <c r="I507">
        <f t="shared" si="48"/>
        <v>44</v>
      </c>
      <c r="J507">
        <f t="shared" si="49"/>
        <v>58</v>
      </c>
      <c r="K507" s="1">
        <v>1.7677154725636801E-28</v>
      </c>
      <c r="L507">
        <v>7.8125E-3</v>
      </c>
      <c r="M507">
        <f t="shared" si="50"/>
        <v>128</v>
      </c>
      <c r="N507">
        <v>55.0932391791263</v>
      </c>
      <c r="O507" t="s">
        <v>3</v>
      </c>
    </row>
    <row r="508" spans="1:15">
      <c r="A508" s="4" t="s">
        <v>13</v>
      </c>
      <c r="B508">
        <v>265.38539930555601</v>
      </c>
      <c r="C508">
        <v>2008</v>
      </c>
      <c r="D508">
        <v>9</v>
      </c>
      <c r="E508">
        <f t="shared" si="51"/>
        <v>33298.500000038985</v>
      </c>
      <c r="F508">
        <v>21</v>
      </c>
      <c r="G508">
        <f t="shared" si="46"/>
        <v>9</v>
      </c>
      <c r="H508">
        <f t="shared" si="47"/>
        <v>898.50000003898458</v>
      </c>
      <c r="I508">
        <f t="shared" si="48"/>
        <v>14</v>
      </c>
      <c r="J508">
        <f t="shared" si="49"/>
        <v>58</v>
      </c>
      <c r="K508" s="1">
        <v>2.1163306604444599E-29</v>
      </c>
      <c r="L508">
        <v>7.8125E-3</v>
      </c>
      <c r="M508">
        <f t="shared" si="50"/>
        <v>128</v>
      </c>
      <c r="N508">
        <v>55.093418649386599</v>
      </c>
      <c r="O508" t="s">
        <v>3</v>
      </c>
    </row>
    <row r="509" spans="1:15">
      <c r="A509" s="4" t="s">
        <v>13</v>
      </c>
      <c r="B509">
        <v>265.40623263888898</v>
      </c>
      <c r="C509">
        <v>2008</v>
      </c>
      <c r="D509">
        <v>9</v>
      </c>
      <c r="E509">
        <f t="shared" si="51"/>
        <v>35098.50000000788</v>
      </c>
      <c r="F509">
        <v>21</v>
      </c>
      <c r="G509">
        <f t="shared" si="46"/>
        <v>9</v>
      </c>
      <c r="H509">
        <f t="shared" si="47"/>
        <v>2698.5000000078799</v>
      </c>
      <c r="I509">
        <f t="shared" si="48"/>
        <v>44</v>
      </c>
      <c r="J509">
        <f t="shared" si="49"/>
        <v>58</v>
      </c>
      <c r="K509" s="1">
        <v>1.05815992429048E-29</v>
      </c>
      <c r="L509">
        <v>7.8125E-3</v>
      </c>
      <c r="M509">
        <f t="shared" si="50"/>
        <v>128</v>
      </c>
      <c r="N509">
        <v>55.092942478959998</v>
      </c>
      <c r="O509" t="s">
        <v>3</v>
      </c>
    </row>
    <row r="510" spans="1:15">
      <c r="A510" s="4" t="s">
        <v>13</v>
      </c>
      <c r="B510">
        <v>265.42706597222201</v>
      </c>
      <c r="C510">
        <v>2008</v>
      </c>
      <c r="D510">
        <v>9</v>
      </c>
      <c r="E510">
        <f t="shared" si="51"/>
        <v>36898.499999981686</v>
      </c>
      <c r="F510">
        <v>21</v>
      </c>
      <c r="G510">
        <f t="shared" si="46"/>
        <v>10</v>
      </c>
      <c r="H510">
        <f t="shared" si="47"/>
        <v>898.49999998168641</v>
      </c>
      <c r="I510">
        <f t="shared" si="48"/>
        <v>14</v>
      </c>
      <c r="J510">
        <f t="shared" si="49"/>
        <v>58</v>
      </c>
      <c r="K510" s="1">
        <v>1.7573790686839599E-29</v>
      </c>
      <c r="L510">
        <v>7.8125E-3</v>
      </c>
      <c r="M510">
        <f t="shared" si="50"/>
        <v>128</v>
      </c>
      <c r="N510">
        <v>55.0920234531769</v>
      </c>
      <c r="O510" t="s">
        <v>3</v>
      </c>
    </row>
    <row r="511" spans="1:15">
      <c r="A511" s="4" t="s">
        <v>13</v>
      </c>
      <c r="B511">
        <v>265.44789930555601</v>
      </c>
      <c r="C511">
        <v>2008</v>
      </c>
      <c r="D511">
        <v>9</v>
      </c>
      <c r="E511">
        <f t="shared" si="51"/>
        <v>38698.500000038985</v>
      </c>
      <c r="F511">
        <v>21</v>
      </c>
      <c r="G511">
        <f t="shared" si="46"/>
        <v>10</v>
      </c>
      <c r="H511">
        <f t="shared" si="47"/>
        <v>2698.5000000389846</v>
      </c>
      <c r="I511">
        <f t="shared" si="48"/>
        <v>44</v>
      </c>
      <c r="J511">
        <f t="shared" si="49"/>
        <v>58</v>
      </c>
      <c r="K511" s="1">
        <v>1.07484593552575E-29</v>
      </c>
      <c r="L511">
        <v>7.8125E-3</v>
      </c>
      <c r="M511">
        <f t="shared" si="50"/>
        <v>128</v>
      </c>
      <c r="N511">
        <v>55.090542812747799</v>
      </c>
      <c r="O511" t="s">
        <v>3</v>
      </c>
    </row>
    <row r="512" spans="1:15">
      <c r="A512" s="4" t="s">
        <v>13</v>
      </c>
      <c r="B512">
        <v>265.46873263888898</v>
      </c>
      <c r="C512">
        <v>2008</v>
      </c>
      <c r="D512">
        <v>9</v>
      </c>
      <c r="E512">
        <f t="shared" si="51"/>
        <v>40498.50000000788</v>
      </c>
      <c r="F512">
        <v>21</v>
      </c>
      <c r="G512">
        <f t="shared" si="46"/>
        <v>11</v>
      </c>
      <c r="H512">
        <f t="shared" si="47"/>
        <v>898.50000000787986</v>
      </c>
      <c r="I512">
        <f t="shared" si="48"/>
        <v>14</v>
      </c>
      <c r="J512">
        <f t="shared" si="49"/>
        <v>58</v>
      </c>
      <c r="K512" s="1">
        <v>1.8657329331418501E-28</v>
      </c>
      <c r="L512">
        <v>7.8125E-3</v>
      </c>
      <c r="M512">
        <f t="shared" si="50"/>
        <v>128</v>
      </c>
      <c r="N512">
        <v>55.0882718995842</v>
      </c>
      <c r="O512" t="s">
        <v>3</v>
      </c>
    </row>
    <row r="513" spans="1:15">
      <c r="A513" s="4" t="s">
        <v>13</v>
      </c>
      <c r="B513">
        <v>265.48956597222201</v>
      </c>
      <c r="C513">
        <v>2008</v>
      </c>
      <c r="D513">
        <v>9</v>
      </c>
      <c r="E513">
        <f t="shared" si="51"/>
        <v>42298.499999981686</v>
      </c>
      <c r="F513">
        <v>21</v>
      </c>
      <c r="G513">
        <f t="shared" si="46"/>
        <v>11</v>
      </c>
      <c r="H513">
        <f t="shared" si="47"/>
        <v>2698.4999999816864</v>
      </c>
      <c r="I513">
        <f t="shared" si="48"/>
        <v>44</v>
      </c>
      <c r="J513">
        <f t="shared" si="49"/>
        <v>58</v>
      </c>
      <c r="K513" s="1">
        <v>1.12397080635923E-29</v>
      </c>
      <c r="L513">
        <v>7.8125E-3</v>
      </c>
      <c r="M513">
        <f t="shared" si="50"/>
        <v>128</v>
      </c>
      <c r="N513">
        <v>55.085354383280801</v>
      </c>
      <c r="O513" t="s">
        <v>3</v>
      </c>
    </row>
    <row r="514" spans="1:15">
      <c r="A514" s="4" t="s">
        <v>13</v>
      </c>
      <c r="B514">
        <v>265.51039930555601</v>
      </c>
      <c r="C514">
        <v>2008</v>
      </c>
      <c r="D514">
        <v>9</v>
      </c>
      <c r="E514">
        <f t="shared" si="51"/>
        <v>44098.500000038985</v>
      </c>
      <c r="F514">
        <v>21</v>
      </c>
      <c r="G514">
        <f t="shared" si="46"/>
        <v>12</v>
      </c>
      <c r="H514">
        <f t="shared" si="47"/>
        <v>898.50000003898458</v>
      </c>
      <c r="I514">
        <f t="shared" si="48"/>
        <v>14</v>
      </c>
      <c r="J514">
        <f t="shared" si="49"/>
        <v>58</v>
      </c>
      <c r="K514" s="1">
        <v>1.17626532362768E-28</v>
      </c>
      <c r="L514">
        <v>7.8125E-3</v>
      </c>
      <c r="M514">
        <f t="shared" si="50"/>
        <v>128</v>
      </c>
      <c r="N514">
        <v>55.082354788535</v>
      </c>
      <c r="O514" t="s">
        <v>3</v>
      </c>
    </row>
    <row r="515" spans="1:15">
      <c r="A515" s="4" t="s">
        <v>13</v>
      </c>
      <c r="B515">
        <v>265.53123263888898</v>
      </c>
      <c r="C515">
        <v>2008</v>
      </c>
      <c r="D515">
        <v>9</v>
      </c>
      <c r="E515">
        <f t="shared" si="51"/>
        <v>45898.50000000788</v>
      </c>
      <c r="F515">
        <v>21</v>
      </c>
      <c r="G515">
        <f t="shared" ref="G515:G569" si="52">INT(E515/3600)</f>
        <v>12</v>
      </c>
      <c r="H515">
        <f t="shared" ref="H515:H569" si="53">E515-G515*3600</f>
        <v>2698.5000000078799</v>
      </c>
      <c r="I515">
        <f t="shared" ref="I515:I569" si="54">INT(H515/60)</f>
        <v>44</v>
      </c>
      <c r="J515">
        <f t="shared" ref="J515:J569" si="55">INT(H515-I515*60)</f>
        <v>58</v>
      </c>
      <c r="K515" s="1">
        <v>1.66045194237197E-42</v>
      </c>
      <c r="L515">
        <v>7.8125E-3</v>
      </c>
      <c r="M515">
        <f t="shared" ref="M515:M570" si="56" xml:space="preserve"> 1/L515</f>
        <v>128</v>
      </c>
      <c r="N515">
        <v>55.079487154497301</v>
      </c>
      <c r="O515" t="s">
        <v>3</v>
      </c>
    </row>
    <row r="516" spans="1:15">
      <c r="A516" s="4" t="s">
        <v>13</v>
      </c>
      <c r="B516">
        <v>265.55206597222201</v>
      </c>
      <c r="C516">
        <v>2008</v>
      </c>
      <c r="D516">
        <v>9</v>
      </c>
      <c r="E516">
        <f t="shared" si="51"/>
        <v>47698.499999981686</v>
      </c>
      <c r="F516">
        <v>21</v>
      </c>
      <c r="G516">
        <f t="shared" si="52"/>
        <v>13</v>
      </c>
      <c r="H516">
        <f t="shared" si="53"/>
        <v>898.49999998168641</v>
      </c>
      <c r="I516">
        <f t="shared" si="54"/>
        <v>14</v>
      </c>
      <c r="J516">
        <f t="shared" si="55"/>
        <v>58</v>
      </c>
      <c r="K516" s="1">
        <v>1.6579811010430501E-28</v>
      </c>
      <c r="L516">
        <v>7.8125E-3</v>
      </c>
      <c r="M516">
        <f t="shared" si="56"/>
        <v>128</v>
      </c>
      <c r="N516">
        <v>55.077107594418202</v>
      </c>
      <c r="O516" t="s">
        <v>3</v>
      </c>
    </row>
    <row r="517" spans="1:15">
      <c r="A517" s="4" t="s">
        <v>13</v>
      </c>
      <c r="B517">
        <v>265.57289930555601</v>
      </c>
      <c r="C517">
        <v>2008</v>
      </c>
      <c r="D517">
        <v>9</v>
      </c>
      <c r="E517">
        <f t="shared" si="51"/>
        <v>49498.500000038985</v>
      </c>
      <c r="F517">
        <v>21</v>
      </c>
      <c r="G517">
        <f t="shared" si="52"/>
        <v>13</v>
      </c>
      <c r="H517">
        <f t="shared" si="53"/>
        <v>2698.5000000389846</v>
      </c>
      <c r="I517">
        <f t="shared" si="54"/>
        <v>44</v>
      </c>
      <c r="J517">
        <f t="shared" si="55"/>
        <v>58</v>
      </c>
      <c r="K517" s="1">
        <v>4.1511275012952899E-43</v>
      </c>
      <c r="L517">
        <v>7.8125E-3</v>
      </c>
      <c r="M517">
        <f t="shared" si="56"/>
        <v>128</v>
      </c>
      <c r="N517">
        <v>55.074955320772297</v>
      </c>
      <c r="O517" t="s">
        <v>3</v>
      </c>
    </row>
    <row r="518" spans="1:15">
      <c r="A518" s="4" t="s">
        <v>13</v>
      </c>
      <c r="B518">
        <v>265.59373263888898</v>
      </c>
      <c r="C518">
        <v>2008</v>
      </c>
      <c r="D518">
        <v>9</v>
      </c>
      <c r="E518">
        <f t="shared" si="51"/>
        <v>51298.50000000788</v>
      </c>
      <c r="F518">
        <v>21</v>
      </c>
      <c r="G518">
        <f t="shared" si="52"/>
        <v>14</v>
      </c>
      <c r="H518">
        <f t="shared" si="53"/>
        <v>898.50000000787986</v>
      </c>
      <c r="I518">
        <f t="shared" si="54"/>
        <v>14</v>
      </c>
      <c r="J518">
        <f t="shared" si="55"/>
        <v>58</v>
      </c>
      <c r="K518" s="1">
        <v>1.12382012476668E-29</v>
      </c>
      <c r="L518">
        <v>7.8125E-3</v>
      </c>
      <c r="M518">
        <f t="shared" si="56"/>
        <v>128</v>
      </c>
      <c r="N518">
        <v>55.072985051950603</v>
      </c>
      <c r="O518" t="s">
        <v>3</v>
      </c>
    </row>
    <row r="519" spans="1:15">
      <c r="A519" s="4" t="s">
        <v>13</v>
      </c>
      <c r="B519">
        <v>265.61456597222201</v>
      </c>
      <c r="C519">
        <v>2008</v>
      </c>
      <c r="D519">
        <v>9</v>
      </c>
      <c r="E519">
        <f t="shared" si="51"/>
        <v>53098.499999981686</v>
      </c>
      <c r="F519">
        <v>21</v>
      </c>
      <c r="G519">
        <f t="shared" si="52"/>
        <v>14</v>
      </c>
      <c r="H519">
        <f t="shared" si="53"/>
        <v>2698.4999999816864</v>
      </c>
      <c r="I519">
        <f t="shared" si="54"/>
        <v>44</v>
      </c>
      <c r="J519">
        <f t="shared" si="55"/>
        <v>58</v>
      </c>
      <c r="K519" s="1">
        <v>8.30225120959134E-43</v>
      </c>
      <c r="L519">
        <v>7.8125E-3</v>
      </c>
      <c r="M519">
        <f t="shared" si="56"/>
        <v>128</v>
      </c>
      <c r="N519">
        <v>55.071305219830897</v>
      </c>
      <c r="O519" t="s">
        <v>3</v>
      </c>
    </row>
    <row r="520" spans="1:15">
      <c r="A520" s="4" t="s">
        <v>13</v>
      </c>
      <c r="B520">
        <v>265.63539930555601</v>
      </c>
      <c r="C520">
        <v>2008</v>
      </c>
      <c r="D520">
        <v>9</v>
      </c>
      <c r="E520">
        <f t="shared" si="51"/>
        <v>54898.500000038985</v>
      </c>
      <c r="F520">
        <v>21</v>
      </c>
      <c r="G520">
        <f t="shared" si="52"/>
        <v>15</v>
      </c>
      <c r="H520">
        <f t="shared" si="53"/>
        <v>898.50000003898458</v>
      </c>
      <c r="I520">
        <f t="shared" si="54"/>
        <v>14</v>
      </c>
      <c r="J520">
        <f t="shared" si="55"/>
        <v>58</v>
      </c>
      <c r="K520" s="1">
        <v>1.8653843436922499E-28</v>
      </c>
      <c r="L520">
        <v>7.8125E-3</v>
      </c>
      <c r="M520">
        <f t="shared" si="56"/>
        <v>128</v>
      </c>
      <c r="N520">
        <v>55.069637099724503</v>
      </c>
      <c r="O520" t="s">
        <v>3</v>
      </c>
    </row>
    <row r="521" spans="1:15">
      <c r="A521" s="4" t="s">
        <v>13</v>
      </c>
      <c r="B521">
        <v>265.65623263888898</v>
      </c>
      <c r="C521">
        <v>2008</v>
      </c>
      <c r="D521">
        <v>9</v>
      </c>
      <c r="E521">
        <f t="shared" si="51"/>
        <v>56698.50000000788</v>
      </c>
      <c r="F521">
        <v>21</v>
      </c>
      <c r="G521">
        <f t="shared" si="52"/>
        <v>15</v>
      </c>
      <c r="H521">
        <f t="shared" si="53"/>
        <v>2698.5000000078799</v>
      </c>
      <c r="I521">
        <f t="shared" si="54"/>
        <v>44</v>
      </c>
      <c r="J521">
        <f t="shared" si="55"/>
        <v>58</v>
      </c>
      <c r="K521" s="1">
        <v>3.6508334346471498E-28</v>
      </c>
      <c r="L521">
        <v>1.5625E-2</v>
      </c>
      <c r="M521">
        <f t="shared" si="56"/>
        <v>64</v>
      </c>
      <c r="N521">
        <v>55.068075663765804</v>
      </c>
      <c r="O521" t="s">
        <v>3</v>
      </c>
    </row>
    <row r="522" spans="1:15">
      <c r="A522" s="4" t="s">
        <v>13</v>
      </c>
      <c r="B522">
        <v>265.67706597222201</v>
      </c>
      <c r="C522">
        <v>2008</v>
      </c>
      <c r="D522">
        <v>9</v>
      </c>
      <c r="E522">
        <f t="shared" si="51"/>
        <v>58498.499999981686</v>
      </c>
      <c r="F522">
        <v>21</v>
      </c>
      <c r="G522">
        <f t="shared" si="52"/>
        <v>16</v>
      </c>
      <c r="H522">
        <f t="shared" si="53"/>
        <v>898.49999998168641</v>
      </c>
      <c r="I522">
        <f t="shared" si="54"/>
        <v>14</v>
      </c>
      <c r="J522">
        <f t="shared" si="55"/>
        <v>58</v>
      </c>
      <c r="K522" s="1">
        <v>1.7293935042508201E-28</v>
      </c>
      <c r="L522">
        <v>7.8125E-3</v>
      </c>
      <c r="M522">
        <f t="shared" si="56"/>
        <v>128</v>
      </c>
      <c r="N522">
        <v>55.067771494475799</v>
      </c>
      <c r="O522" t="s">
        <v>3</v>
      </c>
    </row>
    <row r="523" spans="1:15">
      <c r="A523" s="4" t="s">
        <v>13</v>
      </c>
      <c r="B523">
        <v>265.69789930555601</v>
      </c>
      <c r="C523">
        <v>2008</v>
      </c>
      <c r="D523">
        <v>9</v>
      </c>
      <c r="E523">
        <f t="shared" si="51"/>
        <v>60298.500000038985</v>
      </c>
      <c r="F523">
        <v>21</v>
      </c>
      <c r="G523">
        <f t="shared" si="52"/>
        <v>16</v>
      </c>
      <c r="H523">
        <f t="shared" si="53"/>
        <v>2698.5000000389846</v>
      </c>
      <c r="I523">
        <f t="shared" si="54"/>
        <v>44</v>
      </c>
      <c r="J523">
        <f t="shared" si="55"/>
        <v>58</v>
      </c>
      <c r="K523" s="1">
        <v>5.3862685606659204E-29</v>
      </c>
      <c r="L523">
        <v>1.5625E-2</v>
      </c>
      <c r="M523">
        <f t="shared" si="56"/>
        <v>64</v>
      </c>
      <c r="N523">
        <v>55.068774760650903</v>
      </c>
      <c r="O523" t="s">
        <v>3</v>
      </c>
    </row>
    <row r="524" spans="1:15">
      <c r="A524" s="4" t="s">
        <v>13</v>
      </c>
      <c r="B524">
        <v>265.71873263888898</v>
      </c>
      <c r="C524">
        <v>2008</v>
      </c>
      <c r="D524">
        <v>9</v>
      </c>
      <c r="E524">
        <f t="shared" si="51"/>
        <v>62098.50000000788</v>
      </c>
      <c r="F524">
        <v>21</v>
      </c>
      <c r="G524">
        <f t="shared" si="52"/>
        <v>17</v>
      </c>
      <c r="H524">
        <f t="shared" si="53"/>
        <v>898.50000000787986</v>
      </c>
      <c r="I524">
        <f t="shared" si="54"/>
        <v>14</v>
      </c>
      <c r="J524">
        <f t="shared" si="55"/>
        <v>58</v>
      </c>
      <c r="K524" s="1">
        <v>1.79805699007964E-28</v>
      </c>
      <c r="L524">
        <v>7.8125E-3</v>
      </c>
      <c r="M524">
        <f t="shared" si="56"/>
        <v>128</v>
      </c>
      <c r="N524">
        <v>55.070151507653101</v>
      </c>
      <c r="O524" t="s">
        <v>3</v>
      </c>
    </row>
    <row r="525" spans="1:15">
      <c r="A525" s="4" t="s">
        <v>13</v>
      </c>
      <c r="B525">
        <v>265.73956597222201</v>
      </c>
      <c r="C525">
        <v>2008</v>
      </c>
      <c r="D525">
        <v>9</v>
      </c>
      <c r="E525">
        <f t="shared" si="51"/>
        <v>63898.499999981686</v>
      </c>
      <c r="F525">
        <v>21</v>
      </c>
      <c r="G525">
        <f t="shared" si="52"/>
        <v>17</v>
      </c>
      <c r="H525">
        <f t="shared" si="53"/>
        <v>2698.4999999816864</v>
      </c>
      <c r="I525">
        <f t="shared" si="54"/>
        <v>44</v>
      </c>
      <c r="J525">
        <f t="shared" si="55"/>
        <v>58</v>
      </c>
      <c r="K525" s="1">
        <v>5.3335695423968497E-30</v>
      </c>
      <c r="L525">
        <v>7.8125E-3</v>
      </c>
      <c r="M525">
        <f t="shared" si="56"/>
        <v>128</v>
      </c>
      <c r="N525">
        <v>55.071815010402098</v>
      </c>
      <c r="O525" t="s">
        <v>3</v>
      </c>
    </row>
    <row r="526" spans="1:15">
      <c r="A526" s="4" t="s">
        <v>13</v>
      </c>
      <c r="B526">
        <v>265.76039930555601</v>
      </c>
      <c r="C526">
        <v>2008</v>
      </c>
      <c r="D526">
        <v>9</v>
      </c>
      <c r="E526">
        <f t="shared" si="51"/>
        <v>65698.500000038985</v>
      </c>
      <c r="F526">
        <v>21</v>
      </c>
      <c r="G526">
        <f t="shared" si="52"/>
        <v>18</v>
      </c>
      <c r="H526">
        <f t="shared" si="53"/>
        <v>898.50000003898458</v>
      </c>
      <c r="I526">
        <f t="shared" si="54"/>
        <v>14</v>
      </c>
      <c r="J526">
        <f t="shared" si="55"/>
        <v>58</v>
      </c>
      <c r="K526" s="1">
        <v>1.00480575134298E-29</v>
      </c>
      <c r="L526">
        <v>7.8125E-3</v>
      </c>
      <c r="M526">
        <f t="shared" si="56"/>
        <v>128</v>
      </c>
      <c r="N526">
        <v>55.073732181458801</v>
      </c>
      <c r="O526" t="s">
        <v>3</v>
      </c>
    </row>
    <row r="527" spans="1:15">
      <c r="A527" s="4" t="s">
        <v>13</v>
      </c>
      <c r="B527">
        <v>265.78123263888898</v>
      </c>
      <c r="C527">
        <v>2008</v>
      </c>
      <c r="D527">
        <v>9</v>
      </c>
      <c r="E527">
        <f t="shared" si="51"/>
        <v>67498.500000007887</v>
      </c>
      <c r="F527">
        <v>21</v>
      </c>
      <c r="G527">
        <f t="shared" si="52"/>
        <v>18</v>
      </c>
      <c r="H527">
        <f t="shared" si="53"/>
        <v>2698.5000000078871</v>
      </c>
      <c r="I527">
        <f t="shared" si="54"/>
        <v>44</v>
      </c>
      <c r="J527">
        <f t="shared" si="55"/>
        <v>58</v>
      </c>
      <c r="K527" s="1">
        <v>6.6320713049346805E-29</v>
      </c>
      <c r="L527">
        <v>7.8125E-3</v>
      </c>
      <c r="M527">
        <f t="shared" si="56"/>
        <v>128</v>
      </c>
      <c r="N527">
        <v>55.075784886108302</v>
      </c>
      <c r="O527" t="s">
        <v>3</v>
      </c>
    </row>
    <row r="528" spans="1:15">
      <c r="A528" s="4" t="s">
        <v>13</v>
      </c>
      <c r="B528">
        <v>265.80206597222201</v>
      </c>
      <c r="C528">
        <v>2008</v>
      </c>
      <c r="D528">
        <v>9</v>
      </c>
      <c r="E528">
        <f t="shared" si="51"/>
        <v>69298.499999981694</v>
      </c>
      <c r="F528">
        <v>21</v>
      </c>
      <c r="G528">
        <f t="shared" si="52"/>
        <v>19</v>
      </c>
      <c r="H528">
        <f t="shared" si="53"/>
        <v>898.49999998169369</v>
      </c>
      <c r="I528">
        <f t="shared" si="54"/>
        <v>14</v>
      </c>
      <c r="J528">
        <f t="shared" si="55"/>
        <v>58</v>
      </c>
      <c r="K528" s="1">
        <v>3.8350419780180102E-29</v>
      </c>
      <c r="L528">
        <v>7.8125E-3</v>
      </c>
      <c r="M528">
        <f t="shared" si="56"/>
        <v>128</v>
      </c>
      <c r="N528">
        <v>55.0780841054139</v>
      </c>
      <c r="O528" t="s">
        <v>3</v>
      </c>
    </row>
    <row r="529" spans="1:15">
      <c r="A529" s="4" t="s">
        <v>13</v>
      </c>
      <c r="B529">
        <v>265.82289930555601</v>
      </c>
      <c r="C529">
        <v>2008</v>
      </c>
      <c r="D529">
        <v>9</v>
      </c>
      <c r="E529">
        <f t="shared" si="51"/>
        <v>71098.500000038985</v>
      </c>
      <c r="F529">
        <v>21</v>
      </c>
      <c r="G529">
        <f t="shared" si="52"/>
        <v>19</v>
      </c>
      <c r="H529">
        <f t="shared" si="53"/>
        <v>2698.5000000389846</v>
      </c>
      <c r="I529">
        <f t="shared" si="54"/>
        <v>44</v>
      </c>
      <c r="J529">
        <f t="shared" si="55"/>
        <v>58</v>
      </c>
      <c r="K529" s="1">
        <v>2.8114961599081401E-28</v>
      </c>
      <c r="L529">
        <v>7.8125E-3</v>
      </c>
      <c r="M529">
        <f t="shared" si="56"/>
        <v>128</v>
      </c>
      <c r="N529">
        <v>55.080949212041801</v>
      </c>
      <c r="O529" t="s">
        <v>3</v>
      </c>
    </row>
    <row r="530" spans="1:15">
      <c r="A530" s="4" t="s">
        <v>13</v>
      </c>
      <c r="B530">
        <v>265.84373263888898</v>
      </c>
      <c r="C530">
        <v>2008</v>
      </c>
      <c r="D530">
        <v>9</v>
      </c>
      <c r="E530">
        <f t="shared" si="51"/>
        <v>72898.500000007887</v>
      </c>
      <c r="F530">
        <v>21</v>
      </c>
      <c r="G530">
        <f t="shared" si="52"/>
        <v>20</v>
      </c>
      <c r="H530">
        <f t="shared" si="53"/>
        <v>898.50000000788714</v>
      </c>
      <c r="I530">
        <f t="shared" si="54"/>
        <v>14</v>
      </c>
      <c r="J530">
        <f t="shared" si="55"/>
        <v>58</v>
      </c>
      <c r="K530" s="1">
        <v>8.6482690081856599E-29</v>
      </c>
      <c r="L530">
        <v>7.8125E-3</v>
      </c>
      <c r="M530">
        <f t="shared" si="56"/>
        <v>128</v>
      </c>
      <c r="N530">
        <v>55.082730731451598</v>
      </c>
      <c r="O530" t="s">
        <v>3</v>
      </c>
    </row>
    <row r="531" spans="1:15">
      <c r="A531" s="4" t="s">
        <v>13</v>
      </c>
      <c r="B531">
        <v>265.86456597222201</v>
      </c>
      <c r="C531">
        <v>2008</v>
      </c>
      <c r="D531">
        <v>9</v>
      </c>
      <c r="E531">
        <f t="shared" si="51"/>
        <v>74698.499999981694</v>
      </c>
      <c r="F531">
        <v>21</v>
      </c>
      <c r="G531">
        <f t="shared" si="52"/>
        <v>20</v>
      </c>
      <c r="H531">
        <f t="shared" si="53"/>
        <v>2698.4999999816937</v>
      </c>
      <c r="I531">
        <f t="shared" si="54"/>
        <v>44</v>
      </c>
      <c r="J531">
        <f t="shared" si="55"/>
        <v>58</v>
      </c>
      <c r="K531" s="1">
        <v>5.5836099087887504E-44</v>
      </c>
      <c r="L531">
        <v>7.8125E-3</v>
      </c>
      <c r="M531">
        <f t="shared" si="56"/>
        <v>128</v>
      </c>
      <c r="N531">
        <v>55.083361555402902</v>
      </c>
      <c r="O531" t="s">
        <v>3</v>
      </c>
    </row>
    <row r="532" spans="1:15">
      <c r="A532" s="4" t="s">
        <v>13</v>
      </c>
      <c r="B532">
        <v>265.88539930555601</v>
      </c>
      <c r="C532">
        <v>2008</v>
      </c>
      <c r="D532">
        <v>9</v>
      </c>
      <c r="E532">
        <f t="shared" si="51"/>
        <v>76498.500000038985</v>
      </c>
      <c r="F532">
        <v>21</v>
      </c>
      <c r="G532">
        <f t="shared" si="52"/>
        <v>21</v>
      </c>
      <c r="H532">
        <f t="shared" si="53"/>
        <v>898.50000003898458</v>
      </c>
      <c r="I532">
        <f t="shared" si="54"/>
        <v>14</v>
      </c>
      <c r="J532">
        <f t="shared" si="55"/>
        <v>58</v>
      </c>
      <c r="K532" s="1">
        <v>2.3525803976226999E-28</v>
      </c>
      <c r="L532">
        <v>7.8125E-3</v>
      </c>
      <c r="M532">
        <f t="shared" si="56"/>
        <v>128</v>
      </c>
      <c r="N532">
        <v>55.084515302083197</v>
      </c>
      <c r="O532" t="s">
        <v>3</v>
      </c>
    </row>
    <row r="533" spans="1:15">
      <c r="A533" s="4" t="s">
        <v>13</v>
      </c>
      <c r="B533">
        <v>265.90623263888898</v>
      </c>
      <c r="C533">
        <v>2008</v>
      </c>
      <c r="D533">
        <v>9</v>
      </c>
      <c r="E533">
        <f t="shared" si="51"/>
        <v>78298.500000007887</v>
      </c>
      <c r="F533">
        <v>21</v>
      </c>
      <c r="G533">
        <f t="shared" si="52"/>
        <v>21</v>
      </c>
      <c r="H533">
        <f t="shared" si="53"/>
        <v>2698.5000000078871</v>
      </c>
      <c r="I533">
        <f t="shared" si="54"/>
        <v>44</v>
      </c>
      <c r="J533">
        <f t="shared" si="55"/>
        <v>58</v>
      </c>
      <c r="K533" s="1">
        <v>5.38730338525783E-29</v>
      </c>
      <c r="L533">
        <v>1.5625E-2</v>
      </c>
      <c r="M533">
        <f t="shared" si="56"/>
        <v>64</v>
      </c>
      <c r="N533">
        <v>55.086232143123397</v>
      </c>
      <c r="O533" t="s">
        <v>3</v>
      </c>
    </row>
    <row r="534" spans="1:15">
      <c r="A534" s="4" t="s">
        <v>13</v>
      </c>
      <c r="B534">
        <v>265.92706597222201</v>
      </c>
      <c r="C534">
        <v>2008</v>
      </c>
      <c r="D534">
        <v>9</v>
      </c>
      <c r="E534">
        <f t="shared" si="51"/>
        <v>80098.499999981694</v>
      </c>
      <c r="F534">
        <v>21</v>
      </c>
      <c r="G534">
        <f t="shared" si="52"/>
        <v>22</v>
      </c>
      <c r="H534">
        <f t="shared" si="53"/>
        <v>898.49999998169369</v>
      </c>
      <c r="I534">
        <f t="shared" si="54"/>
        <v>14</v>
      </c>
      <c r="J534">
        <f t="shared" si="55"/>
        <v>58</v>
      </c>
      <c r="K534" s="1">
        <v>1.4079927463919599E-28</v>
      </c>
      <c r="L534">
        <v>1.5625E-2</v>
      </c>
      <c r="M534">
        <f t="shared" si="56"/>
        <v>64</v>
      </c>
      <c r="N534">
        <v>55.086211094620502</v>
      </c>
      <c r="O534" t="s">
        <v>3</v>
      </c>
    </row>
    <row r="535" spans="1:15">
      <c r="A535" s="4" t="s">
        <v>13</v>
      </c>
      <c r="B535">
        <v>265.94789930555601</v>
      </c>
      <c r="C535">
        <v>2008</v>
      </c>
      <c r="D535">
        <v>9</v>
      </c>
      <c r="E535">
        <f t="shared" si="51"/>
        <v>81898.500000038985</v>
      </c>
      <c r="F535">
        <v>21</v>
      </c>
      <c r="G535">
        <f t="shared" si="52"/>
        <v>22</v>
      </c>
      <c r="H535">
        <f t="shared" si="53"/>
        <v>2698.5000000389846</v>
      </c>
      <c r="I535">
        <f t="shared" si="54"/>
        <v>44</v>
      </c>
      <c r="J535">
        <f t="shared" si="55"/>
        <v>58</v>
      </c>
      <c r="K535" s="1">
        <v>1.65809611333339E-28</v>
      </c>
      <c r="L535">
        <v>7.8125E-3</v>
      </c>
      <c r="M535">
        <f t="shared" si="56"/>
        <v>128</v>
      </c>
      <c r="N535">
        <v>55.084304785119798</v>
      </c>
      <c r="O535" t="s">
        <v>3</v>
      </c>
    </row>
    <row r="536" spans="1:15">
      <c r="A536" s="4" t="s">
        <v>13</v>
      </c>
      <c r="B536">
        <v>265.96873263888898</v>
      </c>
      <c r="C536">
        <v>2008</v>
      </c>
      <c r="D536">
        <v>9</v>
      </c>
      <c r="E536">
        <f t="shared" si="51"/>
        <v>83698.500000007887</v>
      </c>
      <c r="F536">
        <v>21</v>
      </c>
      <c r="G536">
        <f t="shared" si="52"/>
        <v>23</v>
      </c>
      <c r="H536">
        <f t="shared" si="53"/>
        <v>898.50000000788714</v>
      </c>
      <c r="I536">
        <f t="shared" si="54"/>
        <v>14</v>
      </c>
      <c r="J536">
        <f t="shared" si="55"/>
        <v>58</v>
      </c>
      <c r="K536" s="1">
        <v>2.24788523092218E-29</v>
      </c>
      <c r="L536">
        <v>7.8125E-3</v>
      </c>
      <c r="M536">
        <f t="shared" si="56"/>
        <v>128</v>
      </c>
      <c r="N536">
        <v>55.0830407428207</v>
      </c>
      <c r="O536" t="s">
        <v>3</v>
      </c>
    </row>
    <row r="537" spans="1:15">
      <c r="A537" s="4" t="s">
        <v>13</v>
      </c>
      <c r="B537">
        <v>265.98956597222201</v>
      </c>
      <c r="C537">
        <v>2008</v>
      </c>
      <c r="D537">
        <v>9</v>
      </c>
      <c r="E537">
        <f t="shared" si="51"/>
        <v>85498.499999981694</v>
      </c>
      <c r="F537">
        <v>21</v>
      </c>
      <c r="G537">
        <f t="shared" si="52"/>
        <v>23</v>
      </c>
      <c r="H537">
        <f t="shared" si="53"/>
        <v>2698.4999999816937</v>
      </c>
      <c r="I537">
        <f t="shared" si="54"/>
        <v>44</v>
      </c>
      <c r="J537">
        <f t="shared" si="55"/>
        <v>58</v>
      </c>
      <c r="K537" s="1">
        <v>1.9198446912564301E-28</v>
      </c>
      <c r="L537">
        <v>7.8125E-3</v>
      </c>
      <c r="M537">
        <f t="shared" si="56"/>
        <v>128</v>
      </c>
      <c r="N537">
        <v>55.082477119358501</v>
      </c>
      <c r="O537" t="s">
        <v>3</v>
      </c>
    </row>
    <row r="538" spans="1:15">
      <c r="A538" s="4" t="s">
        <v>13</v>
      </c>
      <c r="B538">
        <v>266.01039930555601</v>
      </c>
      <c r="C538">
        <v>2008</v>
      </c>
      <c r="D538">
        <v>9</v>
      </c>
      <c r="E538">
        <f>(B538-266)*86400</f>
        <v>898.50000003898458</v>
      </c>
      <c r="F538">
        <v>22</v>
      </c>
      <c r="G538">
        <f t="shared" si="52"/>
        <v>0</v>
      </c>
      <c r="H538">
        <f t="shared" si="53"/>
        <v>898.50000003898458</v>
      </c>
      <c r="I538">
        <f t="shared" si="54"/>
        <v>14</v>
      </c>
      <c r="J538">
        <f t="shared" si="55"/>
        <v>58</v>
      </c>
      <c r="K538" s="1">
        <v>6.9326968602052397E-29</v>
      </c>
      <c r="L538">
        <v>7.8125E-3</v>
      </c>
      <c r="M538">
        <f t="shared" si="56"/>
        <v>128</v>
      </c>
      <c r="N538">
        <v>55.081211835600101</v>
      </c>
      <c r="O538" t="s">
        <v>3</v>
      </c>
    </row>
    <row r="539" spans="1:15">
      <c r="A539" s="4" t="s">
        <v>13</v>
      </c>
      <c r="B539">
        <v>266.03123263888898</v>
      </c>
      <c r="C539">
        <v>2008</v>
      </c>
      <c r="D539">
        <v>9</v>
      </c>
      <c r="E539">
        <f t="shared" ref="E539:E569" si="57">(B539-266)*86400</f>
        <v>2698.5000000078799</v>
      </c>
      <c r="F539">
        <v>22</v>
      </c>
      <c r="G539">
        <f t="shared" si="52"/>
        <v>0</v>
      </c>
      <c r="H539">
        <f t="shared" si="53"/>
        <v>2698.5000000078799</v>
      </c>
      <c r="I539">
        <f t="shared" si="54"/>
        <v>44</v>
      </c>
      <c r="J539">
        <f t="shared" si="55"/>
        <v>58</v>
      </c>
      <c r="K539" s="1">
        <v>2.8157538973297898E-28</v>
      </c>
      <c r="L539">
        <v>1.5625E-2</v>
      </c>
      <c r="M539">
        <f t="shared" si="56"/>
        <v>64</v>
      </c>
      <c r="N539">
        <v>55.079240794353701</v>
      </c>
      <c r="O539" t="s">
        <v>3</v>
      </c>
    </row>
    <row r="540" spans="1:15">
      <c r="A540" s="4" t="s">
        <v>13</v>
      </c>
      <c r="B540">
        <v>266.05206597222201</v>
      </c>
      <c r="C540">
        <v>2008</v>
      </c>
      <c r="D540">
        <v>9</v>
      </c>
      <c r="E540">
        <f t="shared" si="57"/>
        <v>4498.4999999816864</v>
      </c>
      <c r="F540">
        <v>22</v>
      </c>
      <c r="G540">
        <f t="shared" si="52"/>
        <v>1</v>
      </c>
      <c r="H540">
        <f t="shared" si="53"/>
        <v>898.49999998168641</v>
      </c>
      <c r="I540">
        <f t="shared" si="54"/>
        <v>14</v>
      </c>
      <c r="J540">
        <f t="shared" si="55"/>
        <v>58</v>
      </c>
      <c r="K540" s="1">
        <v>1.4056979265753801E-28</v>
      </c>
      <c r="L540">
        <v>7.8125E-3</v>
      </c>
      <c r="M540">
        <f t="shared" si="56"/>
        <v>128</v>
      </c>
      <c r="N540">
        <v>55.077368747478602</v>
      </c>
      <c r="O540" t="s">
        <v>3</v>
      </c>
    </row>
    <row r="541" spans="1:15">
      <c r="A541" s="4" t="s">
        <v>13</v>
      </c>
      <c r="B541">
        <v>266.07289930555601</v>
      </c>
      <c r="C541">
        <v>2008</v>
      </c>
      <c r="D541">
        <v>9</v>
      </c>
      <c r="E541">
        <f t="shared" si="57"/>
        <v>6298.5000000389846</v>
      </c>
      <c r="F541">
        <v>22</v>
      </c>
      <c r="G541">
        <f t="shared" si="52"/>
        <v>1</v>
      </c>
      <c r="H541">
        <f t="shared" si="53"/>
        <v>2698.5000000389846</v>
      </c>
      <c r="I541">
        <f t="shared" si="54"/>
        <v>44</v>
      </c>
      <c r="J541">
        <f t="shared" si="55"/>
        <v>58</v>
      </c>
      <c r="K541" s="1">
        <v>2.1496556283226501E-29</v>
      </c>
      <c r="L541">
        <v>7.8125E-3</v>
      </c>
      <c r="M541">
        <f t="shared" si="56"/>
        <v>128</v>
      </c>
      <c r="N541">
        <v>55.075304895284603</v>
      </c>
      <c r="O541" t="s">
        <v>3</v>
      </c>
    </row>
    <row r="542" spans="1:15">
      <c r="A542" s="4" t="s">
        <v>13</v>
      </c>
      <c r="B542">
        <v>266.09373263888898</v>
      </c>
      <c r="C542">
        <v>2008</v>
      </c>
      <c r="D542">
        <v>9</v>
      </c>
      <c r="E542">
        <f t="shared" si="57"/>
        <v>8098.5000000078799</v>
      </c>
      <c r="F542">
        <v>22</v>
      </c>
      <c r="G542">
        <f t="shared" si="52"/>
        <v>2</v>
      </c>
      <c r="H542">
        <f t="shared" si="53"/>
        <v>898.50000000787986</v>
      </c>
      <c r="I542">
        <f t="shared" si="54"/>
        <v>14</v>
      </c>
      <c r="J542">
        <f t="shared" si="55"/>
        <v>58</v>
      </c>
      <c r="K542" s="1">
        <v>1.18612219412473E-28</v>
      </c>
      <c r="L542">
        <v>7.8125E-3</v>
      </c>
      <c r="M542">
        <f t="shared" si="56"/>
        <v>128</v>
      </c>
      <c r="N542">
        <v>55.073330840012503</v>
      </c>
      <c r="O542" t="s">
        <v>3</v>
      </c>
    </row>
    <row r="543" spans="1:15">
      <c r="A543" s="4" t="s">
        <v>13</v>
      </c>
      <c r="B543">
        <v>266.11456597222201</v>
      </c>
      <c r="C543">
        <v>2008</v>
      </c>
      <c r="D543">
        <v>9</v>
      </c>
      <c r="E543">
        <f t="shared" si="57"/>
        <v>9898.4999999816864</v>
      </c>
      <c r="F543">
        <v>22</v>
      </c>
      <c r="G543">
        <f t="shared" si="52"/>
        <v>2</v>
      </c>
      <c r="H543">
        <f t="shared" si="53"/>
        <v>2698.4999999816864</v>
      </c>
      <c r="I543">
        <f t="shared" si="54"/>
        <v>44</v>
      </c>
      <c r="J543">
        <f t="shared" si="55"/>
        <v>58</v>
      </c>
      <c r="K543" s="1">
        <v>5.0345179752713001E-28</v>
      </c>
      <c r="L543">
        <v>7.8125E-3</v>
      </c>
      <c r="M543">
        <f t="shared" si="56"/>
        <v>128</v>
      </c>
      <c r="N543">
        <v>55.0715875374731</v>
      </c>
      <c r="O543" t="s">
        <v>3</v>
      </c>
    </row>
    <row r="544" spans="1:15">
      <c r="A544" s="4" t="s">
        <v>13</v>
      </c>
      <c r="B544">
        <v>266.13539930555601</v>
      </c>
      <c r="C544">
        <v>2008</v>
      </c>
      <c r="D544">
        <v>9</v>
      </c>
      <c r="E544">
        <f t="shared" si="57"/>
        <v>11698.500000038985</v>
      </c>
      <c r="F544">
        <v>22</v>
      </c>
      <c r="G544">
        <f t="shared" si="52"/>
        <v>3</v>
      </c>
      <c r="H544">
        <f t="shared" si="53"/>
        <v>898.50000003898458</v>
      </c>
      <c r="I544">
        <f t="shared" si="54"/>
        <v>14</v>
      </c>
      <c r="J544">
        <f t="shared" si="55"/>
        <v>58</v>
      </c>
      <c r="K544" s="1">
        <v>3.22661699089135E-28</v>
      </c>
      <c r="L544">
        <v>7.8125E-3</v>
      </c>
      <c r="M544">
        <f t="shared" si="56"/>
        <v>128</v>
      </c>
      <c r="N544">
        <v>55.069968625140099</v>
      </c>
      <c r="O544" t="s">
        <v>3</v>
      </c>
    </row>
    <row r="545" spans="1:15">
      <c r="A545" s="4" t="s">
        <v>13</v>
      </c>
      <c r="B545">
        <v>266.15623263888898</v>
      </c>
      <c r="C545">
        <v>2008</v>
      </c>
      <c r="D545">
        <v>9</v>
      </c>
      <c r="E545">
        <f t="shared" si="57"/>
        <v>13498.50000000788</v>
      </c>
      <c r="F545">
        <v>22</v>
      </c>
      <c r="G545">
        <f t="shared" si="52"/>
        <v>3</v>
      </c>
      <c r="H545">
        <f t="shared" si="53"/>
        <v>2698.5000000078799</v>
      </c>
      <c r="I545">
        <f t="shared" si="54"/>
        <v>44</v>
      </c>
      <c r="J545">
        <f t="shared" si="55"/>
        <v>58</v>
      </c>
      <c r="K545" s="1">
        <v>2.00950764365069E-29</v>
      </c>
      <c r="L545">
        <v>7.8125E-3</v>
      </c>
      <c r="M545">
        <f t="shared" si="56"/>
        <v>128</v>
      </c>
      <c r="N545">
        <v>55.068614491096596</v>
      </c>
      <c r="O545" t="s">
        <v>3</v>
      </c>
    </row>
    <row r="546" spans="1:15">
      <c r="A546" s="4" t="s">
        <v>13</v>
      </c>
      <c r="B546">
        <v>266.17706597222201</v>
      </c>
      <c r="C546">
        <v>2008</v>
      </c>
      <c r="D546">
        <v>9</v>
      </c>
      <c r="E546">
        <f t="shared" si="57"/>
        <v>15298.499999981686</v>
      </c>
      <c r="F546">
        <v>22</v>
      </c>
      <c r="G546">
        <f t="shared" si="52"/>
        <v>4</v>
      </c>
      <c r="H546">
        <f t="shared" si="53"/>
        <v>898.49999998168641</v>
      </c>
      <c r="I546">
        <f t="shared" si="54"/>
        <v>14</v>
      </c>
      <c r="J546">
        <f t="shared" si="55"/>
        <v>58</v>
      </c>
      <c r="K546" s="1">
        <v>2.8460506214309399E-28</v>
      </c>
      <c r="L546">
        <v>7.8125E-3</v>
      </c>
      <c r="M546">
        <f t="shared" si="56"/>
        <v>128</v>
      </c>
      <c r="N546">
        <v>55.068266025571901</v>
      </c>
      <c r="O546" t="s">
        <v>3</v>
      </c>
    </row>
    <row r="547" spans="1:15">
      <c r="A547" s="4" t="s">
        <v>13</v>
      </c>
      <c r="B547">
        <v>266.19789930555601</v>
      </c>
      <c r="C547">
        <v>2008</v>
      </c>
      <c r="D547">
        <v>9</v>
      </c>
      <c r="E547">
        <f t="shared" si="57"/>
        <v>17098.500000038985</v>
      </c>
      <c r="F547">
        <v>22</v>
      </c>
      <c r="G547">
        <f t="shared" si="52"/>
        <v>4</v>
      </c>
      <c r="H547">
        <f t="shared" si="53"/>
        <v>2698.5000000389846</v>
      </c>
      <c r="I547">
        <f t="shared" si="54"/>
        <v>44</v>
      </c>
      <c r="J547">
        <f t="shared" si="55"/>
        <v>58</v>
      </c>
      <c r="K547" s="1">
        <v>1.6578506683361201E-28</v>
      </c>
      <c r="L547">
        <v>7.8125E-3</v>
      </c>
      <c r="M547">
        <f t="shared" si="56"/>
        <v>128</v>
      </c>
      <c r="N547">
        <v>55.068942515954802</v>
      </c>
      <c r="O547" t="s">
        <v>3</v>
      </c>
    </row>
    <row r="548" spans="1:15">
      <c r="A548" s="4" t="s">
        <v>13</v>
      </c>
      <c r="B548">
        <v>266.21873263888898</v>
      </c>
      <c r="C548">
        <v>2008</v>
      </c>
      <c r="D548">
        <v>9</v>
      </c>
      <c r="E548">
        <f t="shared" si="57"/>
        <v>18898.50000000788</v>
      </c>
      <c r="F548">
        <v>22</v>
      </c>
      <c r="G548">
        <f t="shared" si="52"/>
        <v>5</v>
      </c>
      <c r="H548">
        <f t="shared" si="53"/>
        <v>898.50000000787986</v>
      </c>
      <c r="I548">
        <f t="shared" si="54"/>
        <v>14</v>
      </c>
      <c r="J548">
        <f t="shared" si="55"/>
        <v>58</v>
      </c>
      <c r="K548" s="1">
        <v>5.3273892078053904E-28</v>
      </c>
      <c r="L548">
        <v>7.8125E-3</v>
      </c>
      <c r="M548">
        <f t="shared" si="56"/>
        <v>128</v>
      </c>
      <c r="N548">
        <v>55.069902690252597</v>
      </c>
      <c r="O548" t="s">
        <v>3</v>
      </c>
    </row>
    <row r="549" spans="1:15">
      <c r="A549" s="4" t="s">
        <v>13</v>
      </c>
      <c r="B549">
        <v>266.23956597222201</v>
      </c>
      <c r="C549">
        <v>2008</v>
      </c>
      <c r="D549">
        <v>9</v>
      </c>
      <c r="E549">
        <f t="shared" si="57"/>
        <v>20698.499999981686</v>
      </c>
      <c r="F549">
        <v>22</v>
      </c>
      <c r="G549">
        <f t="shared" si="52"/>
        <v>5</v>
      </c>
      <c r="H549">
        <f t="shared" si="53"/>
        <v>2698.4999999816864</v>
      </c>
      <c r="I549">
        <f t="shared" si="54"/>
        <v>44</v>
      </c>
      <c r="J549">
        <f t="shared" si="55"/>
        <v>58</v>
      </c>
      <c r="K549" s="1">
        <v>6.6317887115158005E-29</v>
      </c>
      <c r="L549">
        <v>7.8125E-3</v>
      </c>
      <c r="M549">
        <f t="shared" si="56"/>
        <v>128</v>
      </c>
      <c r="N549">
        <v>55.071056022259498</v>
      </c>
      <c r="O549" t="s">
        <v>3</v>
      </c>
    </row>
    <row r="550" spans="1:15">
      <c r="A550" s="4" t="s">
        <v>13</v>
      </c>
      <c r="B550">
        <v>266.26039930555601</v>
      </c>
      <c r="C550">
        <v>2008</v>
      </c>
      <c r="D550">
        <v>9</v>
      </c>
      <c r="E550">
        <f t="shared" si="57"/>
        <v>22498.500000038985</v>
      </c>
      <c r="F550">
        <v>22</v>
      </c>
      <c r="G550">
        <f t="shared" si="52"/>
        <v>6</v>
      </c>
      <c r="H550">
        <f t="shared" si="53"/>
        <v>898.50000003898458</v>
      </c>
      <c r="I550">
        <f t="shared" si="54"/>
        <v>14</v>
      </c>
      <c r="J550">
        <f t="shared" si="55"/>
        <v>58</v>
      </c>
      <c r="K550" s="1">
        <v>1.5293486565234399E-29</v>
      </c>
      <c r="L550">
        <v>7.8125E-3</v>
      </c>
      <c r="M550">
        <f t="shared" si="56"/>
        <v>128</v>
      </c>
      <c r="N550">
        <v>55.072681470435398</v>
      </c>
      <c r="O550" t="s">
        <v>3</v>
      </c>
    </row>
    <row r="551" spans="1:15">
      <c r="A551" s="4" t="s">
        <v>13</v>
      </c>
      <c r="B551">
        <v>266.28123263888898</v>
      </c>
      <c r="C551">
        <v>2008</v>
      </c>
      <c r="D551">
        <v>9</v>
      </c>
      <c r="E551">
        <f t="shared" si="57"/>
        <v>24298.50000000788</v>
      </c>
      <c r="F551">
        <v>22</v>
      </c>
      <c r="G551">
        <f t="shared" si="52"/>
        <v>6</v>
      </c>
      <c r="H551">
        <f t="shared" si="53"/>
        <v>2698.5000000078799</v>
      </c>
      <c r="I551">
        <f t="shared" si="54"/>
        <v>44</v>
      </c>
      <c r="J551">
        <f t="shared" si="55"/>
        <v>58</v>
      </c>
      <c r="K551" s="1">
        <v>6.9619595179368397E-29</v>
      </c>
      <c r="L551">
        <v>7.8125E-3</v>
      </c>
      <c r="M551">
        <f t="shared" si="56"/>
        <v>128</v>
      </c>
      <c r="N551">
        <v>55.074777814242402</v>
      </c>
      <c r="O551" t="s">
        <v>3</v>
      </c>
    </row>
    <row r="552" spans="1:15">
      <c r="A552" s="4" t="s">
        <v>13</v>
      </c>
      <c r="B552">
        <v>266.30206597222201</v>
      </c>
      <c r="C552">
        <v>2008</v>
      </c>
      <c r="D552">
        <v>9</v>
      </c>
      <c r="E552">
        <f t="shared" si="57"/>
        <v>26098.499999981686</v>
      </c>
      <c r="F552">
        <v>22</v>
      </c>
      <c r="G552">
        <f t="shared" si="52"/>
        <v>7</v>
      </c>
      <c r="H552">
        <f t="shared" si="53"/>
        <v>898.49999998168641</v>
      </c>
      <c r="I552">
        <f t="shared" si="54"/>
        <v>14</v>
      </c>
      <c r="J552">
        <f t="shared" si="55"/>
        <v>58</v>
      </c>
      <c r="K552" s="1">
        <v>4.1449375348039098E-29</v>
      </c>
      <c r="L552">
        <v>7.8125E-3</v>
      </c>
      <c r="M552">
        <f t="shared" si="56"/>
        <v>128</v>
      </c>
      <c r="N552">
        <v>55.076726609977598</v>
      </c>
      <c r="O552" t="s">
        <v>3</v>
      </c>
    </row>
    <row r="553" spans="1:15">
      <c r="A553" s="4" t="s">
        <v>13</v>
      </c>
      <c r="B553">
        <v>266.32289930555601</v>
      </c>
      <c r="C553">
        <v>2008</v>
      </c>
      <c r="D553">
        <v>9</v>
      </c>
      <c r="E553">
        <f t="shared" si="57"/>
        <v>27898.500000038985</v>
      </c>
      <c r="F553">
        <v>22</v>
      </c>
      <c r="G553">
        <f t="shared" si="52"/>
        <v>7</v>
      </c>
      <c r="H553">
        <f t="shared" si="53"/>
        <v>2698.5000000389846</v>
      </c>
      <c r="I553">
        <f t="shared" si="54"/>
        <v>44</v>
      </c>
      <c r="J553">
        <f t="shared" si="55"/>
        <v>58</v>
      </c>
      <c r="K553" s="1">
        <v>2.1335719075756699E-29</v>
      </c>
      <c r="L553">
        <v>7.8125E-3</v>
      </c>
      <c r="M553">
        <f t="shared" si="56"/>
        <v>128</v>
      </c>
      <c r="N553">
        <v>55.078757536191603</v>
      </c>
      <c r="O553" t="s">
        <v>3</v>
      </c>
    </row>
    <row r="554" spans="1:15">
      <c r="A554" s="4" t="s">
        <v>13</v>
      </c>
      <c r="B554">
        <v>266.34373263888898</v>
      </c>
      <c r="C554">
        <v>2008</v>
      </c>
      <c r="D554">
        <v>9</v>
      </c>
      <c r="E554">
        <f t="shared" si="57"/>
        <v>29698.50000000788</v>
      </c>
      <c r="F554">
        <v>22</v>
      </c>
      <c r="G554">
        <f t="shared" si="52"/>
        <v>8</v>
      </c>
      <c r="H554">
        <f t="shared" si="53"/>
        <v>898.50000000787986</v>
      </c>
      <c r="I554">
        <f t="shared" si="54"/>
        <v>14</v>
      </c>
      <c r="J554">
        <f t="shared" si="55"/>
        <v>58</v>
      </c>
      <c r="K554" s="1">
        <v>7.0287071635864099E-29</v>
      </c>
      <c r="L554">
        <v>7.8125E-3</v>
      </c>
      <c r="M554">
        <f t="shared" si="56"/>
        <v>128</v>
      </c>
      <c r="N554">
        <v>55.080474697865597</v>
      </c>
      <c r="O554" t="s">
        <v>3</v>
      </c>
    </row>
    <row r="555" spans="1:15">
      <c r="A555" s="4" t="s">
        <v>13</v>
      </c>
      <c r="B555">
        <v>266.36456597222201</v>
      </c>
      <c r="C555">
        <v>2008</v>
      </c>
      <c r="D555">
        <v>9</v>
      </c>
      <c r="E555">
        <f t="shared" si="57"/>
        <v>31498.499999981686</v>
      </c>
      <c r="F555">
        <v>22</v>
      </c>
      <c r="G555">
        <f t="shared" si="52"/>
        <v>8</v>
      </c>
      <c r="H555">
        <f t="shared" si="53"/>
        <v>2698.4999999816864</v>
      </c>
      <c r="I555">
        <f t="shared" si="54"/>
        <v>44</v>
      </c>
      <c r="J555">
        <f t="shared" si="55"/>
        <v>58</v>
      </c>
      <c r="K555" s="1">
        <v>9.3279220415400505E-30</v>
      </c>
      <c r="L555">
        <v>7.8125E-3</v>
      </c>
      <c r="M555">
        <f t="shared" si="56"/>
        <v>128</v>
      </c>
      <c r="N555">
        <v>55.081769998657499</v>
      </c>
      <c r="O555" t="s">
        <v>3</v>
      </c>
    </row>
    <row r="556" spans="1:15">
      <c r="A556" s="4" t="s">
        <v>13</v>
      </c>
      <c r="B556">
        <v>266.38539930555601</v>
      </c>
      <c r="C556">
        <v>2008</v>
      </c>
      <c r="D556">
        <v>9</v>
      </c>
      <c r="E556">
        <f t="shared" si="57"/>
        <v>33298.500000038985</v>
      </c>
      <c r="F556">
        <v>22</v>
      </c>
      <c r="G556">
        <f t="shared" si="52"/>
        <v>9</v>
      </c>
      <c r="H556">
        <f t="shared" si="53"/>
        <v>898.50000003898458</v>
      </c>
      <c r="I556">
        <f t="shared" si="54"/>
        <v>14</v>
      </c>
      <c r="J556">
        <f t="shared" si="55"/>
        <v>58</v>
      </c>
      <c r="K556" s="1">
        <v>2.0097855269451201E-29</v>
      </c>
      <c r="L556">
        <v>7.8125E-3</v>
      </c>
      <c r="M556">
        <f t="shared" si="56"/>
        <v>128</v>
      </c>
      <c r="N556">
        <v>55.0823045857327</v>
      </c>
      <c r="O556" t="s">
        <v>3</v>
      </c>
    </row>
    <row r="557" spans="1:15">
      <c r="A557" s="4" t="s">
        <v>13</v>
      </c>
      <c r="B557">
        <v>266.40623263888898</v>
      </c>
      <c r="C557">
        <v>2008</v>
      </c>
      <c r="D557">
        <v>9</v>
      </c>
      <c r="E557">
        <f t="shared" si="57"/>
        <v>35098.50000000788</v>
      </c>
      <c r="F557">
        <v>22</v>
      </c>
      <c r="G557">
        <f t="shared" si="52"/>
        <v>9</v>
      </c>
      <c r="H557">
        <f t="shared" si="53"/>
        <v>2698.5000000078799</v>
      </c>
      <c r="I557">
        <f t="shared" si="54"/>
        <v>44</v>
      </c>
      <c r="J557">
        <f t="shared" si="55"/>
        <v>58</v>
      </c>
      <c r="K557" s="1">
        <v>2.6640232084308902E-28</v>
      </c>
      <c r="L557">
        <v>7.8125E-3</v>
      </c>
      <c r="M557">
        <f t="shared" si="56"/>
        <v>128</v>
      </c>
      <c r="N557">
        <v>55.081938323546602</v>
      </c>
      <c r="O557" t="s">
        <v>3</v>
      </c>
    </row>
    <row r="558" spans="1:15">
      <c r="A558" s="4" t="s">
        <v>13</v>
      </c>
      <c r="B558">
        <v>266.42706597222201</v>
      </c>
      <c r="C558">
        <v>2008</v>
      </c>
      <c r="D558">
        <v>9</v>
      </c>
      <c r="E558">
        <f t="shared" si="57"/>
        <v>36898.499999981686</v>
      </c>
      <c r="F558">
        <v>22</v>
      </c>
      <c r="G558">
        <f t="shared" si="52"/>
        <v>10</v>
      </c>
      <c r="H558">
        <f t="shared" si="53"/>
        <v>898.49999998168641</v>
      </c>
      <c r="I558">
        <f t="shared" si="54"/>
        <v>14</v>
      </c>
      <c r="J558">
        <f t="shared" si="55"/>
        <v>58</v>
      </c>
      <c r="K558" s="1">
        <v>2.9936753226970002E-28</v>
      </c>
      <c r="L558">
        <v>7.8125E-3</v>
      </c>
      <c r="M558">
        <f t="shared" si="56"/>
        <v>128</v>
      </c>
      <c r="N558">
        <v>55.081042713212298</v>
      </c>
      <c r="O558" t="s">
        <v>3</v>
      </c>
    </row>
    <row r="559" spans="1:15">
      <c r="A559" s="4" t="s">
        <v>13</v>
      </c>
      <c r="B559">
        <v>266.44789930555601</v>
      </c>
      <c r="C559">
        <v>2008</v>
      </c>
      <c r="D559">
        <v>9</v>
      </c>
      <c r="E559">
        <f t="shared" si="57"/>
        <v>38698.500000038985</v>
      </c>
      <c r="F559">
        <v>22</v>
      </c>
      <c r="G559">
        <f t="shared" si="52"/>
        <v>10</v>
      </c>
      <c r="H559">
        <f t="shared" si="53"/>
        <v>2698.5000000389846</v>
      </c>
      <c r="I559">
        <f t="shared" si="54"/>
        <v>44</v>
      </c>
      <c r="J559">
        <f t="shared" si="55"/>
        <v>58</v>
      </c>
      <c r="K559" s="1">
        <v>3.6513263232536801E-28</v>
      </c>
      <c r="L559">
        <v>1.5625E-2</v>
      </c>
      <c r="M559">
        <f t="shared" si="56"/>
        <v>64</v>
      </c>
      <c r="N559">
        <v>55.079452944133998</v>
      </c>
      <c r="O559" t="s">
        <v>3</v>
      </c>
    </row>
    <row r="560" spans="1:15">
      <c r="A560" s="4" t="s">
        <v>13</v>
      </c>
      <c r="B560">
        <v>266.46873263888898</v>
      </c>
      <c r="C560">
        <v>2008</v>
      </c>
      <c r="D560">
        <v>9</v>
      </c>
      <c r="E560">
        <f t="shared" si="57"/>
        <v>40498.50000000788</v>
      </c>
      <c r="F560">
        <v>22</v>
      </c>
      <c r="G560">
        <f t="shared" si="52"/>
        <v>11</v>
      </c>
      <c r="H560">
        <f t="shared" si="53"/>
        <v>898.50000000787986</v>
      </c>
      <c r="I560">
        <f t="shared" si="54"/>
        <v>14</v>
      </c>
      <c r="J560">
        <f t="shared" si="55"/>
        <v>58</v>
      </c>
      <c r="K560" s="1">
        <v>6.2935630860576698E-29</v>
      </c>
      <c r="L560">
        <v>7.8125E-3</v>
      </c>
      <c r="M560">
        <f t="shared" si="56"/>
        <v>128</v>
      </c>
      <c r="N560">
        <v>55.077907993820702</v>
      </c>
      <c r="O560" t="s">
        <v>3</v>
      </c>
    </row>
    <row r="561" spans="1:15">
      <c r="A561" s="4" t="s">
        <v>13</v>
      </c>
      <c r="B561">
        <v>266.48956597222201</v>
      </c>
      <c r="C561">
        <v>2008</v>
      </c>
      <c r="D561">
        <v>9</v>
      </c>
      <c r="E561">
        <f t="shared" si="57"/>
        <v>42298.499999981686</v>
      </c>
      <c r="F561">
        <v>22</v>
      </c>
      <c r="G561">
        <f t="shared" si="52"/>
        <v>11</v>
      </c>
      <c r="H561">
        <f t="shared" si="53"/>
        <v>2698.4999999816864</v>
      </c>
      <c r="I561">
        <f t="shared" si="54"/>
        <v>44</v>
      </c>
      <c r="J561">
        <f t="shared" si="55"/>
        <v>58</v>
      </c>
      <c r="K561" s="1">
        <v>1.8255994571854699E-28</v>
      </c>
      <c r="L561">
        <v>1.5625E-2</v>
      </c>
      <c r="M561">
        <f t="shared" si="56"/>
        <v>64</v>
      </c>
      <c r="N561">
        <v>55.076512533069703</v>
      </c>
      <c r="O561" t="s">
        <v>3</v>
      </c>
    </row>
    <row r="562" spans="1:15">
      <c r="A562" s="4" t="s">
        <v>13</v>
      </c>
      <c r="B562">
        <v>266.51039930555601</v>
      </c>
      <c r="C562">
        <v>2008</v>
      </c>
      <c r="D562">
        <v>9</v>
      </c>
      <c r="E562">
        <f t="shared" si="57"/>
        <v>44098.500000038985</v>
      </c>
      <c r="F562">
        <v>22</v>
      </c>
      <c r="G562">
        <f t="shared" si="52"/>
        <v>12</v>
      </c>
      <c r="H562">
        <f t="shared" si="53"/>
        <v>898.50000003898458</v>
      </c>
      <c r="I562">
        <f t="shared" si="54"/>
        <v>14</v>
      </c>
      <c r="J562">
        <f t="shared" si="55"/>
        <v>58</v>
      </c>
      <c r="K562" s="1">
        <v>8.8627502185803603E-29</v>
      </c>
      <c r="L562">
        <v>7.8125E-3</v>
      </c>
      <c r="M562">
        <f t="shared" si="56"/>
        <v>128</v>
      </c>
      <c r="N562">
        <v>55.074471814167097</v>
      </c>
      <c r="O562" t="s">
        <v>3</v>
      </c>
    </row>
    <row r="563" spans="1:15">
      <c r="A563" s="4" t="s">
        <v>13</v>
      </c>
      <c r="B563">
        <v>266.53123263888898</v>
      </c>
      <c r="C563">
        <v>2008</v>
      </c>
      <c r="D563">
        <v>9</v>
      </c>
      <c r="E563">
        <f t="shared" si="57"/>
        <v>45898.50000000788</v>
      </c>
      <c r="F563">
        <v>22</v>
      </c>
      <c r="G563">
        <f t="shared" si="52"/>
        <v>12</v>
      </c>
      <c r="H563">
        <f t="shared" si="53"/>
        <v>2698.5000000078799</v>
      </c>
      <c r="I563">
        <f t="shared" si="54"/>
        <v>44</v>
      </c>
      <c r="J563">
        <f t="shared" si="55"/>
        <v>58</v>
      </c>
      <c r="K563" s="1">
        <v>1.77251459450712E-28</v>
      </c>
      <c r="L563">
        <v>7.8125E-3</v>
      </c>
      <c r="M563">
        <f t="shared" si="56"/>
        <v>128</v>
      </c>
      <c r="N563">
        <v>55.071824722629202</v>
      </c>
      <c r="O563" t="s">
        <v>3</v>
      </c>
    </row>
    <row r="564" spans="1:15">
      <c r="A564" s="4" t="s">
        <v>13</v>
      </c>
      <c r="B564">
        <v>266.55206597222201</v>
      </c>
      <c r="C564">
        <v>2008</v>
      </c>
      <c r="D564">
        <v>9</v>
      </c>
      <c r="E564">
        <f t="shared" si="57"/>
        <v>47698.499999981686</v>
      </c>
      <c r="F564">
        <v>22</v>
      </c>
      <c r="G564">
        <f t="shared" si="52"/>
        <v>13</v>
      </c>
      <c r="H564">
        <f t="shared" si="53"/>
        <v>898.49999998168641</v>
      </c>
      <c r="I564">
        <f t="shared" si="54"/>
        <v>14</v>
      </c>
      <c r="J564">
        <f t="shared" si="55"/>
        <v>58</v>
      </c>
      <c r="K564" s="1">
        <v>4.2992833582524001E-29</v>
      </c>
      <c r="L564">
        <v>7.8125E-3</v>
      </c>
      <c r="M564">
        <f t="shared" si="56"/>
        <v>128</v>
      </c>
      <c r="N564">
        <v>55.069436966707698</v>
      </c>
      <c r="O564" t="s">
        <v>3</v>
      </c>
    </row>
    <row r="565" spans="1:15">
      <c r="A565" s="4" t="s">
        <v>13</v>
      </c>
      <c r="B565">
        <v>266.57289930555601</v>
      </c>
      <c r="C565">
        <v>2008</v>
      </c>
      <c r="D565">
        <v>9</v>
      </c>
      <c r="E565">
        <f t="shared" si="57"/>
        <v>49498.500000038985</v>
      </c>
      <c r="F565">
        <v>22</v>
      </c>
      <c r="G565">
        <f t="shared" si="52"/>
        <v>13</v>
      </c>
      <c r="H565">
        <f t="shared" si="53"/>
        <v>2698.5000000389846</v>
      </c>
      <c r="I565">
        <f t="shared" si="54"/>
        <v>44</v>
      </c>
      <c r="J565">
        <f t="shared" si="55"/>
        <v>58</v>
      </c>
      <c r="K565" s="1">
        <v>3.1562786310956199E-30</v>
      </c>
      <c r="L565">
        <v>7.8125E-3</v>
      </c>
      <c r="M565">
        <f t="shared" si="56"/>
        <v>128</v>
      </c>
      <c r="N565">
        <v>55.066998858718399</v>
      </c>
      <c r="O565" t="s">
        <v>3</v>
      </c>
    </row>
    <row r="566" spans="1:15">
      <c r="A566" s="4" t="s">
        <v>13</v>
      </c>
      <c r="B566">
        <v>266.59373263888898</v>
      </c>
      <c r="C566">
        <v>2008</v>
      </c>
      <c r="D566">
        <v>9</v>
      </c>
      <c r="E566">
        <f t="shared" si="57"/>
        <v>51298.50000000788</v>
      </c>
      <c r="F566">
        <v>22</v>
      </c>
      <c r="G566">
        <f t="shared" si="52"/>
        <v>14</v>
      </c>
      <c r="H566">
        <f t="shared" si="53"/>
        <v>898.50000000787986</v>
      </c>
      <c r="I566">
        <f t="shared" si="54"/>
        <v>14</v>
      </c>
      <c r="J566">
        <f t="shared" si="55"/>
        <v>58</v>
      </c>
      <c r="K566" s="1">
        <v>6.29265707422589E-29</v>
      </c>
      <c r="L566">
        <v>7.8125E-3</v>
      </c>
      <c r="M566">
        <f t="shared" si="56"/>
        <v>128</v>
      </c>
      <c r="N566">
        <v>55.064127553617801</v>
      </c>
      <c r="O566" t="s">
        <v>3</v>
      </c>
    </row>
    <row r="567" spans="1:15">
      <c r="A567" s="4" t="s">
        <v>13</v>
      </c>
      <c r="B567">
        <v>266.61456597222201</v>
      </c>
      <c r="C567">
        <v>2008</v>
      </c>
      <c r="D567">
        <v>9</v>
      </c>
      <c r="E567">
        <f t="shared" si="57"/>
        <v>53098.499999981686</v>
      </c>
      <c r="F567">
        <v>22</v>
      </c>
      <c r="G567">
        <f t="shared" si="52"/>
        <v>14</v>
      </c>
      <c r="H567">
        <f t="shared" si="53"/>
        <v>2698.4999999816864</v>
      </c>
      <c r="I567">
        <f t="shared" si="54"/>
        <v>44</v>
      </c>
      <c r="J567">
        <f t="shared" si="55"/>
        <v>58</v>
      </c>
      <c r="K567" s="1">
        <v>2.6929043416471299E-29</v>
      </c>
      <c r="L567">
        <v>1.5625E-2</v>
      </c>
      <c r="M567">
        <f t="shared" si="56"/>
        <v>64</v>
      </c>
      <c r="N567">
        <v>55.061012253699502</v>
      </c>
      <c r="O567" t="s">
        <v>3</v>
      </c>
    </row>
    <row r="568" spans="1:15">
      <c r="A568" s="4" t="s">
        <v>13</v>
      </c>
      <c r="B568">
        <v>266.63539930555601</v>
      </c>
      <c r="C568">
        <v>2008</v>
      </c>
      <c r="D568">
        <v>9</v>
      </c>
      <c r="E568">
        <f t="shared" si="57"/>
        <v>54898.500000038985</v>
      </c>
      <c r="F568">
        <v>22</v>
      </c>
      <c r="G568">
        <f t="shared" si="52"/>
        <v>15</v>
      </c>
      <c r="H568">
        <f t="shared" si="53"/>
        <v>898.50000003898458</v>
      </c>
      <c r="I568">
        <f t="shared" si="54"/>
        <v>14</v>
      </c>
      <c r="J568">
        <f t="shared" si="55"/>
        <v>58</v>
      </c>
      <c r="K568" s="1">
        <v>8.4620814114503295E-29</v>
      </c>
      <c r="L568">
        <v>7.8125E-3</v>
      </c>
      <c r="M568">
        <f t="shared" si="56"/>
        <v>128</v>
      </c>
      <c r="N568">
        <v>55.057702912123801</v>
      </c>
      <c r="O568" t="s">
        <v>3</v>
      </c>
    </row>
    <row r="569" spans="1:15">
      <c r="A569" s="4" t="s">
        <v>13</v>
      </c>
      <c r="B569">
        <v>266.65623263888898</v>
      </c>
      <c r="C569">
        <v>2008</v>
      </c>
      <c r="D569">
        <v>9</v>
      </c>
      <c r="E569">
        <f t="shared" si="57"/>
        <v>56698.50000000788</v>
      </c>
      <c r="F569">
        <v>22</v>
      </c>
      <c r="G569">
        <f t="shared" si="52"/>
        <v>15</v>
      </c>
      <c r="H569">
        <f t="shared" si="53"/>
        <v>2698.5000000078799</v>
      </c>
      <c r="I569">
        <f t="shared" si="54"/>
        <v>44</v>
      </c>
      <c r="J569">
        <f t="shared" si="55"/>
        <v>58</v>
      </c>
      <c r="K569" s="1">
        <v>6.65817814310685E-29</v>
      </c>
      <c r="L569">
        <v>7.8125E-3</v>
      </c>
      <c r="M569">
        <f t="shared" si="56"/>
        <v>128</v>
      </c>
      <c r="N569">
        <v>55.054387176723601</v>
      </c>
      <c r="O569" t="s">
        <v>3</v>
      </c>
    </row>
    <row r="570" spans="1:15">
      <c r="M570" t="e">
        <f t="shared" si="56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67"/>
  <sheetViews>
    <sheetView workbookViewId="0">
      <selection activeCell="B1" sqref="B1:B1048576"/>
    </sheetView>
  </sheetViews>
  <sheetFormatPr defaultRowHeight="15"/>
  <cols>
    <col min="1" max="1" width="18.42578125" style="4" customWidth="1"/>
    <col min="2" max="2" width="12.140625" hidden="1" customWidth="1"/>
    <col min="3" max="4" width="12.140625" customWidth="1"/>
    <col min="5" max="5" width="12.140625" hidden="1" customWidth="1"/>
    <col min="6" max="7" width="12.140625" customWidth="1"/>
    <col min="8" max="8" width="12.140625" hidden="1" customWidth="1"/>
    <col min="9" max="10" width="12.140625" customWidth="1"/>
    <col min="11" max="11" width="16" customWidth="1"/>
    <col min="12" max="13" width="15.5703125" customWidth="1"/>
    <col min="14" max="14" width="18.7109375" customWidth="1"/>
  </cols>
  <sheetData>
    <row r="1" spans="1:14" ht="30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12</v>
      </c>
      <c r="B2">
        <v>254.86899884259299</v>
      </c>
      <c r="C2">
        <v>2008</v>
      </c>
      <c r="D2">
        <v>9</v>
      </c>
      <c r="E2">
        <f>(B2-254)*86400</f>
        <v>75081.500000034066</v>
      </c>
      <c r="F2">
        <v>10</v>
      </c>
      <c r="G2">
        <f>INT(E2/3600)</f>
        <v>20</v>
      </c>
      <c r="H2">
        <f>E2-G2*3600</f>
        <v>3081.500000034066</v>
      </c>
      <c r="I2">
        <f>INT(H2/60)</f>
        <v>51</v>
      </c>
      <c r="J2">
        <f>INT(H2-I2*60)</f>
        <v>21</v>
      </c>
      <c r="K2">
        <v>0.68804208215659601</v>
      </c>
      <c r="L2">
        <v>6.25E-2</v>
      </c>
      <c r="M2">
        <f>1/L2</f>
        <v>16</v>
      </c>
      <c r="N2">
        <v>2.2521979010694099E-2</v>
      </c>
    </row>
    <row r="3" spans="1:14">
      <c r="A3" s="4" t="s">
        <v>12</v>
      </c>
      <c r="B3">
        <v>254.88983217592599</v>
      </c>
      <c r="C3">
        <v>2008</v>
      </c>
      <c r="D3">
        <v>9</v>
      </c>
      <c r="E3">
        <f t="shared" ref="E3:E8" si="0">(B3-254)*86400</f>
        <v>76881.500000005413</v>
      </c>
      <c r="F3">
        <v>10</v>
      </c>
      <c r="G3">
        <f t="shared" ref="G3:G66" si="1">INT(E3/3600)</f>
        <v>21</v>
      </c>
      <c r="H3">
        <f t="shared" ref="H3:H66" si="2">E3-G3*3600</f>
        <v>1281.5000000054133</v>
      </c>
      <c r="I3">
        <f t="shared" ref="I3:I66" si="3">INT(H3/60)</f>
        <v>21</v>
      </c>
      <c r="J3">
        <f t="shared" ref="J3:J66" si="4">INT(H3-I3*60)</f>
        <v>21</v>
      </c>
      <c r="K3">
        <v>0.62943088793980595</v>
      </c>
      <c r="L3">
        <v>0.1484375</v>
      </c>
      <c r="M3">
        <f t="shared" ref="M3:M66" si="5">1/L3</f>
        <v>6.7368421052631575</v>
      </c>
      <c r="N3">
        <v>-7.3383126198258699E-3</v>
      </c>
    </row>
    <row r="4" spans="1:14">
      <c r="A4" s="4" t="s">
        <v>12</v>
      </c>
      <c r="B4">
        <v>254.91066550925899</v>
      </c>
      <c r="C4">
        <v>2008</v>
      </c>
      <c r="D4">
        <v>9</v>
      </c>
      <c r="E4">
        <f t="shared" si="0"/>
        <v>78681.499999976775</v>
      </c>
      <c r="F4">
        <v>10</v>
      </c>
      <c r="G4">
        <f t="shared" si="1"/>
        <v>21</v>
      </c>
      <c r="H4">
        <f t="shared" si="2"/>
        <v>3081.4999999767751</v>
      </c>
      <c r="I4">
        <f t="shared" si="3"/>
        <v>51</v>
      </c>
      <c r="J4">
        <f t="shared" si="4"/>
        <v>21</v>
      </c>
      <c r="K4">
        <v>0.63742485846631403</v>
      </c>
      <c r="L4">
        <v>6.25E-2</v>
      </c>
      <c r="M4">
        <f t="shared" si="5"/>
        <v>16</v>
      </c>
      <c r="N4">
        <v>-2.6627424987827601E-2</v>
      </c>
    </row>
    <row r="5" spans="1:14">
      <c r="A5" s="4" t="s">
        <v>12</v>
      </c>
      <c r="B5">
        <v>254.93149884259299</v>
      </c>
      <c r="C5">
        <v>2008</v>
      </c>
      <c r="D5">
        <v>9</v>
      </c>
      <c r="E5">
        <f t="shared" si="0"/>
        <v>80481.500000034066</v>
      </c>
      <c r="F5">
        <v>10</v>
      </c>
      <c r="G5">
        <f t="shared" si="1"/>
        <v>22</v>
      </c>
      <c r="H5">
        <f t="shared" si="2"/>
        <v>1281.500000034066</v>
      </c>
      <c r="I5">
        <f t="shared" si="3"/>
        <v>21</v>
      </c>
      <c r="J5">
        <f t="shared" si="4"/>
        <v>21</v>
      </c>
      <c r="K5">
        <v>0.71761308888184105</v>
      </c>
      <c r="L5">
        <v>7.03125E-2</v>
      </c>
      <c r="M5">
        <f t="shared" si="5"/>
        <v>14.222222222222221</v>
      </c>
      <c r="N5">
        <v>-5.1640765130800403E-2</v>
      </c>
    </row>
    <row r="6" spans="1:14">
      <c r="A6" s="4" t="s">
        <v>12</v>
      </c>
      <c r="B6">
        <v>254.95233217592599</v>
      </c>
      <c r="C6">
        <v>2008</v>
      </c>
      <c r="D6">
        <v>9</v>
      </c>
      <c r="E6">
        <f t="shared" si="0"/>
        <v>82281.500000005413</v>
      </c>
      <c r="F6">
        <v>10</v>
      </c>
      <c r="G6">
        <f t="shared" si="1"/>
        <v>22</v>
      </c>
      <c r="H6">
        <f t="shared" si="2"/>
        <v>3081.5000000054133</v>
      </c>
      <c r="I6">
        <f t="shared" si="3"/>
        <v>51</v>
      </c>
      <c r="J6">
        <f t="shared" si="4"/>
        <v>21</v>
      </c>
      <c r="K6">
        <v>0.712958637123011</v>
      </c>
      <c r="L6">
        <v>0.15625</v>
      </c>
      <c r="M6">
        <f t="shared" si="5"/>
        <v>6.4</v>
      </c>
      <c r="N6">
        <v>-7.4186765715575503E-2</v>
      </c>
    </row>
    <row r="7" spans="1:14">
      <c r="A7" s="4" t="s">
        <v>12</v>
      </c>
      <c r="B7">
        <v>254.97316550925899</v>
      </c>
      <c r="C7">
        <v>2008</v>
      </c>
      <c r="D7">
        <v>9</v>
      </c>
      <c r="E7">
        <f t="shared" si="0"/>
        <v>84081.499999976775</v>
      </c>
      <c r="F7">
        <v>10</v>
      </c>
      <c r="G7">
        <f t="shared" si="1"/>
        <v>23</v>
      </c>
      <c r="H7">
        <f t="shared" si="2"/>
        <v>1281.4999999767751</v>
      </c>
      <c r="I7">
        <f t="shared" si="3"/>
        <v>21</v>
      </c>
      <c r="J7">
        <f t="shared" si="4"/>
        <v>21</v>
      </c>
      <c r="K7">
        <v>0.75499359089065998</v>
      </c>
      <c r="L7">
        <v>7.03125E-2</v>
      </c>
      <c r="M7">
        <f t="shared" si="5"/>
        <v>14.222222222222221</v>
      </c>
      <c r="N7">
        <v>-7.6774730763265395E-2</v>
      </c>
    </row>
    <row r="8" spans="1:14">
      <c r="A8" s="4" t="s">
        <v>12</v>
      </c>
      <c r="B8">
        <v>254.99399884259299</v>
      </c>
      <c r="C8">
        <v>2008</v>
      </c>
      <c r="D8">
        <v>9</v>
      </c>
      <c r="E8">
        <f t="shared" si="0"/>
        <v>85881.500000034066</v>
      </c>
      <c r="F8">
        <v>10</v>
      </c>
      <c r="G8">
        <f t="shared" si="1"/>
        <v>23</v>
      </c>
      <c r="H8">
        <f t="shared" si="2"/>
        <v>3081.500000034066</v>
      </c>
      <c r="I8">
        <f t="shared" si="3"/>
        <v>51</v>
      </c>
      <c r="J8">
        <f t="shared" si="4"/>
        <v>21</v>
      </c>
      <c r="K8">
        <v>0.72263964427439298</v>
      </c>
      <c r="L8">
        <v>6.25E-2</v>
      </c>
      <c r="M8">
        <f t="shared" si="5"/>
        <v>16</v>
      </c>
      <c r="N8">
        <v>-2.9536926842080601E-2</v>
      </c>
    </row>
    <row r="9" spans="1:14">
      <c r="A9" s="4" t="s">
        <v>12</v>
      </c>
      <c r="B9">
        <v>255.01483217592599</v>
      </c>
      <c r="C9">
        <v>2008</v>
      </c>
      <c r="D9">
        <v>9</v>
      </c>
      <c r="E9">
        <f>(B9-255)*86400</f>
        <v>1281.500000005417</v>
      </c>
      <c r="F9">
        <v>11</v>
      </c>
      <c r="G9">
        <f t="shared" si="1"/>
        <v>0</v>
      </c>
      <c r="H9">
        <f t="shared" si="2"/>
        <v>1281.500000005417</v>
      </c>
      <c r="I9">
        <f t="shared" si="3"/>
        <v>21</v>
      </c>
      <c r="J9">
        <f t="shared" si="4"/>
        <v>21</v>
      </c>
      <c r="K9">
        <v>0.71608990164075303</v>
      </c>
      <c r="L9">
        <v>7.03125E-2</v>
      </c>
      <c r="M9">
        <f t="shared" si="5"/>
        <v>14.222222222222221</v>
      </c>
      <c r="N9">
        <v>8.5830639295814103E-3</v>
      </c>
    </row>
    <row r="10" spans="1:14">
      <c r="A10" s="4" t="s">
        <v>12</v>
      </c>
      <c r="B10">
        <v>255.03566550925899</v>
      </c>
      <c r="C10">
        <v>2008</v>
      </c>
      <c r="D10">
        <v>9</v>
      </c>
      <c r="E10">
        <f t="shared" ref="E10:E56" si="6">(B10-255)*86400</f>
        <v>3081.4999999767679</v>
      </c>
      <c r="F10">
        <v>11</v>
      </c>
      <c r="G10">
        <f t="shared" si="1"/>
        <v>0</v>
      </c>
      <c r="H10">
        <f t="shared" si="2"/>
        <v>3081.4999999767679</v>
      </c>
      <c r="I10">
        <f t="shared" si="3"/>
        <v>51</v>
      </c>
      <c r="J10">
        <f t="shared" si="4"/>
        <v>21</v>
      </c>
      <c r="K10">
        <v>0.76810125011128705</v>
      </c>
      <c r="L10">
        <v>7.03125E-2</v>
      </c>
      <c r="M10">
        <f t="shared" si="5"/>
        <v>14.222222222222221</v>
      </c>
      <c r="N10">
        <v>1.67896974577584E-2</v>
      </c>
    </row>
    <row r="11" spans="1:14">
      <c r="A11" s="4" t="s">
        <v>12</v>
      </c>
      <c r="B11">
        <v>255.05649884259299</v>
      </c>
      <c r="C11">
        <v>2008</v>
      </c>
      <c r="D11">
        <v>9</v>
      </c>
      <c r="E11">
        <f t="shared" si="6"/>
        <v>4881.500000034066</v>
      </c>
      <c r="F11">
        <v>11</v>
      </c>
      <c r="G11">
        <f t="shared" si="1"/>
        <v>1</v>
      </c>
      <c r="H11">
        <f t="shared" si="2"/>
        <v>1281.500000034066</v>
      </c>
      <c r="I11">
        <f t="shared" si="3"/>
        <v>21</v>
      </c>
      <c r="J11">
        <f t="shared" si="4"/>
        <v>21</v>
      </c>
      <c r="K11">
        <v>0.81265063352005695</v>
      </c>
      <c r="L11">
        <v>6.25E-2</v>
      </c>
      <c r="M11">
        <f t="shared" si="5"/>
        <v>16</v>
      </c>
      <c r="N11">
        <v>4.42300733269132E-2</v>
      </c>
    </row>
    <row r="12" spans="1:14">
      <c r="A12" s="4" t="s">
        <v>12</v>
      </c>
      <c r="B12">
        <v>255.07733217592599</v>
      </c>
      <c r="C12">
        <v>2008</v>
      </c>
      <c r="D12">
        <v>9</v>
      </c>
      <c r="E12">
        <f t="shared" si="6"/>
        <v>6681.500000005417</v>
      </c>
      <c r="F12">
        <v>11</v>
      </c>
      <c r="G12">
        <f t="shared" si="1"/>
        <v>1</v>
      </c>
      <c r="H12">
        <f t="shared" si="2"/>
        <v>3081.500000005417</v>
      </c>
      <c r="I12">
        <f t="shared" si="3"/>
        <v>51</v>
      </c>
      <c r="J12">
        <f t="shared" si="4"/>
        <v>21</v>
      </c>
      <c r="K12">
        <v>0.95847105732781401</v>
      </c>
      <c r="L12">
        <v>7.03125E-2</v>
      </c>
      <c r="M12">
        <f t="shared" si="5"/>
        <v>14.222222222222221</v>
      </c>
      <c r="N12">
        <v>8.1981099729302898E-2</v>
      </c>
    </row>
    <row r="13" spans="1:14">
      <c r="A13" s="4" t="s">
        <v>12</v>
      </c>
      <c r="B13">
        <v>255.09816550925899</v>
      </c>
      <c r="C13">
        <v>2008</v>
      </c>
      <c r="D13">
        <v>9</v>
      </c>
      <c r="E13">
        <f t="shared" si="6"/>
        <v>8481.4999999767679</v>
      </c>
      <c r="F13">
        <v>11</v>
      </c>
      <c r="G13">
        <f t="shared" si="1"/>
        <v>2</v>
      </c>
      <c r="H13">
        <f t="shared" si="2"/>
        <v>1281.4999999767679</v>
      </c>
      <c r="I13">
        <f t="shared" si="3"/>
        <v>21</v>
      </c>
      <c r="J13">
        <f t="shared" si="4"/>
        <v>21</v>
      </c>
      <c r="K13">
        <v>0.84717450495951296</v>
      </c>
      <c r="L13">
        <v>6.25E-2</v>
      </c>
      <c r="M13">
        <f t="shared" si="5"/>
        <v>16</v>
      </c>
      <c r="N13">
        <v>0.124860113808635</v>
      </c>
    </row>
    <row r="14" spans="1:14">
      <c r="A14" s="4" t="s">
        <v>12</v>
      </c>
      <c r="B14">
        <v>255.11899884259299</v>
      </c>
      <c r="C14">
        <v>2008</v>
      </c>
      <c r="D14">
        <v>9</v>
      </c>
      <c r="E14">
        <f t="shared" si="6"/>
        <v>10281.500000034066</v>
      </c>
      <c r="F14">
        <v>11</v>
      </c>
      <c r="G14">
        <f t="shared" si="1"/>
        <v>2</v>
      </c>
      <c r="H14">
        <f t="shared" si="2"/>
        <v>3081.500000034066</v>
      </c>
      <c r="I14">
        <f t="shared" si="3"/>
        <v>51</v>
      </c>
      <c r="J14">
        <f t="shared" si="4"/>
        <v>21</v>
      </c>
      <c r="K14">
        <v>0.92812786604286701</v>
      </c>
      <c r="L14">
        <v>7.03125E-2</v>
      </c>
      <c r="M14">
        <f t="shared" si="5"/>
        <v>14.222222222222221</v>
      </c>
      <c r="N14">
        <v>0.16090282495150801</v>
      </c>
    </row>
    <row r="15" spans="1:14">
      <c r="A15" s="4" t="s">
        <v>12</v>
      </c>
      <c r="B15">
        <v>255.13983217592599</v>
      </c>
      <c r="C15">
        <v>2008</v>
      </c>
      <c r="D15">
        <v>9</v>
      </c>
      <c r="E15">
        <f t="shared" si="6"/>
        <v>12081.500000005417</v>
      </c>
      <c r="F15">
        <v>11</v>
      </c>
      <c r="G15">
        <f t="shared" si="1"/>
        <v>3</v>
      </c>
      <c r="H15">
        <f t="shared" si="2"/>
        <v>1281.500000005417</v>
      </c>
      <c r="I15">
        <f t="shared" si="3"/>
        <v>21</v>
      </c>
      <c r="J15">
        <f t="shared" si="4"/>
        <v>21</v>
      </c>
      <c r="K15">
        <v>0.93525571682328201</v>
      </c>
      <c r="L15">
        <v>7.03125E-2</v>
      </c>
      <c r="M15">
        <f t="shared" si="5"/>
        <v>14.222222222222221</v>
      </c>
      <c r="N15">
        <v>0.226300981192635</v>
      </c>
    </row>
    <row r="16" spans="1:14">
      <c r="A16" s="4" t="s">
        <v>12</v>
      </c>
      <c r="B16">
        <v>255.16066550925899</v>
      </c>
      <c r="C16">
        <v>2008</v>
      </c>
      <c r="D16">
        <v>9</v>
      </c>
      <c r="E16">
        <f t="shared" si="6"/>
        <v>13881.499999976768</v>
      </c>
      <c r="F16">
        <v>11</v>
      </c>
      <c r="G16">
        <f t="shared" si="1"/>
        <v>3</v>
      </c>
      <c r="H16">
        <f t="shared" si="2"/>
        <v>3081.4999999767679</v>
      </c>
      <c r="I16">
        <f t="shared" si="3"/>
        <v>51</v>
      </c>
      <c r="J16">
        <f t="shared" si="4"/>
        <v>21</v>
      </c>
      <c r="K16">
        <v>0.87741734496699098</v>
      </c>
      <c r="L16">
        <v>7.03125E-2</v>
      </c>
      <c r="M16">
        <f t="shared" si="5"/>
        <v>14.222222222222221</v>
      </c>
      <c r="N16">
        <v>0.26735542182696298</v>
      </c>
    </row>
    <row r="17" spans="1:14">
      <c r="A17" s="4" t="s">
        <v>12</v>
      </c>
      <c r="B17">
        <v>255.18149884259299</v>
      </c>
      <c r="C17">
        <v>2008</v>
      </c>
      <c r="D17">
        <v>9</v>
      </c>
      <c r="E17">
        <f t="shared" si="6"/>
        <v>15681.500000034066</v>
      </c>
      <c r="F17">
        <v>11</v>
      </c>
      <c r="G17">
        <f t="shared" si="1"/>
        <v>4</v>
      </c>
      <c r="H17">
        <f t="shared" si="2"/>
        <v>1281.500000034066</v>
      </c>
      <c r="I17">
        <f t="shared" si="3"/>
        <v>21</v>
      </c>
      <c r="J17">
        <f t="shared" si="4"/>
        <v>21</v>
      </c>
      <c r="K17">
        <v>1.0470605680235801</v>
      </c>
      <c r="L17">
        <v>7.03125E-2</v>
      </c>
      <c r="M17">
        <f t="shared" si="5"/>
        <v>14.222222222222221</v>
      </c>
      <c r="N17">
        <v>0.31395650421167798</v>
      </c>
    </row>
    <row r="18" spans="1:14">
      <c r="A18" s="4" t="s">
        <v>12</v>
      </c>
      <c r="B18">
        <v>255.20233217592599</v>
      </c>
      <c r="C18">
        <v>2008</v>
      </c>
      <c r="D18">
        <v>9</v>
      </c>
      <c r="E18">
        <f t="shared" si="6"/>
        <v>17481.500000005417</v>
      </c>
      <c r="F18">
        <v>11</v>
      </c>
      <c r="G18">
        <f t="shared" si="1"/>
        <v>4</v>
      </c>
      <c r="H18">
        <f t="shared" si="2"/>
        <v>3081.500000005417</v>
      </c>
      <c r="I18">
        <f t="shared" si="3"/>
        <v>51</v>
      </c>
      <c r="J18">
        <f t="shared" si="4"/>
        <v>21</v>
      </c>
      <c r="K18">
        <v>0.99247700480318501</v>
      </c>
      <c r="L18">
        <v>7.8125E-2</v>
      </c>
      <c r="M18">
        <f t="shared" si="5"/>
        <v>12.8</v>
      </c>
      <c r="N18">
        <v>0.36674414983776998</v>
      </c>
    </row>
    <row r="19" spans="1:14">
      <c r="A19" s="4" t="s">
        <v>12</v>
      </c>
      <c r="B19">
        <v>255.22316550925899</v>
      </c>
      <c r="C19">
        <v>2008</v>
      </c>
      <c r="D19">
        <v>9</v>
      </c>
      <c r="E19">
        <f t="shared" si="6"/>
        <v>19281.499999976768</v>
      </c>
      <c r="F19">
        <v>11</v>
      </c>
      <c r="G19">
        <f t="shared" si="1"/>
        <v>5</v>
      </c>
      <c r="H19">
        <f t="shared" si="2"/>
        <v>1281.4999999767679</v>
      </c>
      <c r="I19">
        <f t="shared" si="3"/>
        <v>21</v>
      </c>
      <c r="J19">
        <f t="shared" si="4"/>
        <v>21</v>
      </c>
      <c r="K19">
        <v>1.0382320152040601</v>
      </c>
      <c r="L19">
        <v>7.03125E-2</v>
      </c>
      <c r="M19">
        <f t="shared" si="5"/>
        <v>14.222222222222221</v>
      </c>
      <c r="N19">
        <v>0.41432974741170803</v>
      </c>
    </row>
    <row r="20" spans="1:14">
      <c r="A20" s="4" t="s">
        <v>12</v>
      </c>
      <c r="B20">
        <v>255.24399884259299</v>
      </c>
      <c r="C20">
        <v>2008</v>
      </c>
      <c r="D20">
        <v>9</v>
      </c>
      <c r="E20">
        <f t="shared" si="6"/>
        <v>21081.500000034066</v>
      </c>
      <c r="F20">
        <v>11</v>
      </c>
      <c r="G20">
        <f t="shared" si="1"/>
        <v>5</v>
      </c>
      <c r="H20">
        <f t="shared" si="2"/>
        <v>3081.500000034066</v>
      </c>
      <c r="I20">
        <f t="shared" si="3"/>
        <v>51</v>
      </c>
      <c r="J20">
        <f t="shared" si="4"/>
        <v>21</v>
      </c>
      <c r="K20">
        <v>0.95379264717932299</v>
      </c>
      <c r="L20">
        <v>7.03125E-2</v>
      </c>
      <c r="M20">
        <f t="shared" si="5"/>
        <v>14.222222222222221</v>
      </c>
      <c r="N20">
        <v>0.455045188797566</v>
      </c>
    </row>
    <row r="21" spans="1:14">
      <c r="A21" s="4" t="s">
        <v>12</v>
      </c>
      <c r="B21">
        <v>255.26483217592599</v>
      </c>
      <c r="C21">
        <v>2008</v>
      </c>
      <c r="D21">
        <v>9</v>
      </c>
      <c r="E21">
        <f t="shared" si="6"/>
        <v>22881.500000005417</v>
      </c>
      <c r="F21">
        <v>11</v>
      </c>
      <c r="G21">
        <f t="shared" si="1"/>
        <v>6</v>
      </c>
      <c r="H21">
        <f t="shared" si="2"/>
        <v>1281.500000005417</v>
      </c>
      <c r="I21">
        <f t="shared" si="3"/>
        <v>21</v>
      </c>
      <c r="J21">
        <f t="shared" si="4"/>
        <v>21</v>
      </c>
      <c r="K21">
        <v>1.0846899080021599</v>
      </c>
      <c r="L21">
        <v>7.8125E-2</v>
      </c>
      <c r="M21">
        <f t="shared" si="5"/>
        <v>12.8</v>
      </c>
      <c r="N21">
        <v>0.471395401678462</v>
      </c>
    </row>
    <row r="22" spans="1:14">
      <c r="A22" s="4" t="s">
        <v>12</v>
      </c>
      <c r="B22">
        <v>255.28566550925899</v>
      </c>
      <c r="C22">
        <v>2008</v>
      </c>
      <c r="D22">
        <v>9</v>
      </c>
      <c r="E22">
        <f t="shared" si="6"/>
        <v>24681.499999976768</v>
      </c>
      <c r="F22">
        <v>11</v>
      </c>
      <c r="G22">
        <f t="shared" si="1"/>
        <v>6</v>
      </c>
      <c r="H22">
        <f t="shared" si="2"/>
        <v>3081.4999999767679</v>
      </c>
      <c r="I22">
        <f t="shared" si="3"/>
        <v>51</v>
      </c>
      <c r="J22">
        <f t="shared" si="4"/>
        <v>21</v>
      </c>
      <c r="K22">
        <v>1.1873770707021301</v>
      </c>
      <c r="L22">
        <v>8.59375E-2</v>
      </c>
      <c r="M22">
        <f t="shared" si="5"/>
        <v>11.636363636363637</v>
      </c>
      <c r="N22">
        <v>0.48100817897697801</v>
      </c>
    </row>
    <row r="23" spans="1:14">
      <c r="A23" s="4" t="s">
        <v>12</v>
      </c>
      <c r="B23">
        <v>255.30649884259299</v>
      </c>
      <c r="C23">
        <v>2008</v>
      </c>
      <c r="D23">
        <v>9</v>
      </c>
      <c r="E23">
        <f t="shared" si="6"/>
        <v>26481.500000034066</v>
      </c>
      <c r="F23">
        <v>11</v>
      </c>
      <c r="G23">
        <f t="shared" si="1"/>
        <v>7</v>
      </c>
      <c r="H23">
        <f t="shared" si="2"/>
        <v>1281.500000034066</v>
      </c>
      <c r="I23">
        <f t="shared" si="3"/>
        <v>21</v>
      </c>
      <c r="J23">
        <f t="shared" si="4"/>
        <v>21</v>
      </c>
      <c r="K23">
        <v>1.1348226511628301</v>
      </c>
      <c r="L23">
        <v>7.03125E-2</v>
      </c>
      <c r="M23">
        <f t="shared" si="5"/>
        <v>14.222222222222221</v>
      </c>
      <c r="N23">
        <v>0.48858817354649597</v>
      </c>
    </row>
    <row r="24" spans="1:14">
      <c r="A24" s="4" t="s">
        <v>12</v>
      </c>
      <c r="B24">
        <v>255.32733217592599</v>
      </c>
      <c r="C24">
        <v>2008</v>
      </c>
      <c r="D24">
        <v>9</v>
      </c>
      <c r="E24">
        <f t="shared" si="6"/>
        <v>28281.500000005417</v>
      </c>
      <c r="F24">
        <v>11</v>
      </c>
      <c r="G24">
        <f t="shared" si="1"/>
        <v>7</v>
      </c>
      <c r="H24">
        <f t="shared" si="2"/>
        <v>3081.500000005417</v>
      </c>
      <c r="I24">
        <f t="shared" si="3"/>
        <v>51</v>
      </c>
      <c r="J24">
        <f t="shared" si="4"/>
        <v>21</v>
      </c>
      <c r="K24">
        <v>1.1010942948133</v>
      </c>
      <c r="L24">
        <v>7.03125E-2</v>
      </c>
      <c r="M24">
        <f t="shared" si="5"/>
        <v>14.222222222222221</v>
      </c>
      <c r="N24">
        <v>0.50104984087718696</v>
      </c>
    </row>
    <row r="25" spans="1:14">
      <c r="A25" s="4" t="s">
        <v>12</v>
      </c>
      <c r="B25">
        <v>255.34816550925899</v>
      </c>
      <c r="C25">
        <v>2008</v>
      </c>
      <c r="D25">
        <v>9</v>
      </c>
      <c r="E25">
        <f t="shared" si="6"/>
        <v>30081.499999976768</v>
      </c>
      <c r="F25">
        <v>11</v>
      </c>
      <c r="G25">
        <f t="shared" si="1"/>
        <v>8</v>
      </c>
      <c r="H25">
        <f t="shared" si="2"/>
        <v>1281.4999999767679</v>
      </c>
      <c r="I25">
        <f t="shared" si="3"/>
        <v>21</v>
      </c>
      <c r="J25">
        <f t="shared" si="4"/>
        <v>21</v>
      </c>
      <c r="K25">
        <v>1.19457136618688</v>
      </c>
      <c r="L25">
        <v>7.03125E-2</v>
      </c>
      <c r="M25">
        <f t="shared" si="5"/>
        <v>14.222222222222221</v>
      </c>
      <c r="N25">
        <v>0.49404505531676302</v>
      </c>
    </row>
    <row r="26" spans="1:14">
      <c r="A26" s="4" t="s">
        <v>12</v>
      </c>
      <c r="B26">
        <v>255.36899884259299</v>
      </c>
      <c r="C26">
        <v>2008</v>
      </c>
      <c r="D26">
        <v>9</v>
      </c>
      <c r="E26">
        <f t="shared" si="6"/>
        <v>31881.500000034066</v>
      </c>
      <c r="F26">
        <v>11</v>
      </c>
      <c r="G26">
        <f t="shared" si="1"/>
        <v>8</v>
      </c>
      <c r="H26">
        <f t="shared" si="2"/>
        <v>3081.500000034066</v>
      </c>
      <c r="I26">
        <f t="shared" si="3"/>
        <v>51</v>
      </c>
      <c r="J26">
        <f t="shared" si="4"/>
        <v>21</v>
      </c>
      <c r="K26">
        <v>1.1278641226969399</v>
      </c>
      <c r="L26">
        <v>7.03125E-2</v>
      </c>
      <c r="M26">
        <f t="shared" si="5"/>
        <v>14.222222222222221</v>
      </c>
      <c r="N26">
        <v>0.49975422631819699</v>
      </c>
    </row>
    <row r="27" spans="1:14">
      <c r="A27" s="4" t="s">
        <v>12</v>
      </c>
      <c r="B27">
        <v>255.38983217592599</v>
      </c>
      <c r="C27">
        <v>2008</v>
      </c>
      <c r="D27">
        <v>9</v>
      </c>
      <c r="E27">
        <f t="shared" si="6"/>
        <v>33681.500000005413</v>
      </c>
      <c r="F27">
        <v>11</v>
      </c>
      <c r="G27">
        <f t="shared" si="1"/>
        <v>9</v>
      </c>
      <c r="H27">
        <f t="shared" si="2"/>
        <v>1281.5000000054133</v>
      </c>
      <c r="I27">
        <f t="shared" si="3"/>
        <v>21</v>
      </c>
      <c r="J27">
        <f t="shared" si="4"/>
        <v>21</v>
      </c>
      <c r="K27">
        <v>1.1675941057500201</v>
      </c>
      <c r="L27">
        <v>7.03125E-2</v>
      </c>
      <c r="M27">
        <f t="shared" si="5"/>
        <v>14.222222222222221</v>
      </c>
      <c r="N27">
        <v>0.50453572142048997</v>
      </c>
    </row>
    <row r="28" spans="1:14">
      <c r="A28" s="4" t="s">
        <v>12</v>
      </c>
      <c r="B28">
        <v>255.41066550925899</v>
      </c>
      <c r="C28">
        <v>2008</v>
      </c>
      <c r="D28">
        <v>9</v>
      </c>
      <c r="E28">
        <f t="shared" si="6"/>
        <v>35481.499999976768</v>
      </c>
      <c r="F28">
        <v>11</v>
      </c>
      <c r="G28">
        <f t="shared" si="1"/>
        <v>9</v>
      </c>
      <c r="H28">
        <f t="shared" si="2"/>
        <v>3081.4999999767679</v>
      </c>
      <c r="I28">
        <f t="shared" si="3"/>
        <v>51</v>
      </c>
      <c r="J28">
        <f t="shared" si="4"/>
        <v>21</v>
      </c>
      <c r="K28">
        <v>1.2296797897090599</v>
      </c>
      <c r="L28">
        <v>9.375E-2</v>
      </c>
      <c r="M28">
        <f t="shared" si="5"/>
        <v>10.666666666666666</v>
      </c>
      <c r="N28">
        <v>0.53120164230375799</v>
      </c>
    </row>
    <row r="29" spans="1:14">
      <c r="A29" s="4" t="s">
        <v>12</v>
      </c>
      <c r="B29">
        <v>255.43149884259299</v>
      </c>
      <c r="C29">
        <v>2008</v>
      </c>
      <c r="D29">
        <v>9</v>
      </c>
      <c r="E29">
        <f t="shared" si="6"/>
        <v>37281.500000034066</v>
      </c>
      <c r="F29">
        <v>11</v>
      </c>
      <c r="G29">
        <f t="shared" si="1"/>
        <v>10</v>
      </c>
      <c r="H29">
        <f t="shared" si="2"/>
        <v>1281.500000034066</v>
      </c>
      <c r="I29">
        <f t="shared" si="3"/>
        <v>21</v>
      </c>
      <c r="J29">
        <f t="shared" si="4"/>
        <v>21</v>
      </c>
      <c r="K29">
        <v>1.23796350800225</v>
      </c>
      <c r="L29">
        <v>7.03125E-2</v>
      </c>
      <c r="M29">
        <f t="shared" si="5"/>
        <v>14.222222222222221</v>
      </c>
      <c r="N29">
        <v>0.53549143050327996</v>
      </c>
    </row>
    <row r="30" spans="1:14">
      <c r="A30" s="4" t="s">
        <v>12</v>
      </c>
      <c r="B30">
        <v>255.45233217592599</v>
      </c>
      <c r="C30">
        <v>2008</v>
      </c>
      <c r="D30">
        <v>9</v>
      </c>
      <c r="E30">
        <f t="shared" si="6"/>
        <v>39081.500000005413</v>
      </c>
      <c r="F30">
        <v>11</v>
      </c>
      <c r="G30">
        <f t="shared" si="1"/>
        <v>10</v>
      </c>
      <c r="H30">
        <f t="shared" si="2"/>
        <v>3081.5000000054133</v>
      </c>
      <c r="I30">
        <f t="shared" si="3"/>
        <v>51</v>
      </c>
      <c r="J30">
        <f t="shared" si="4"/>
        <v>21</v>
      </c>
      <c r="K30">
        <v>1.2348782172592701</v>
      </c>
      <c r="L30">
        <v>8.59375E-2</v>
      </c>
      <c r="M30">
        <f t="shared" si="5"/>
        <v>11.636363636363637</v>
      </c>
      <c r="N30">
        <v>0.54768544446881495</v>
      </c>
    </row>
    <row r="31" spans="1:14">
      <c r="A31" s="4" t="s">
        <v>12</v>
      </c>
      <c r="B31">
        <v>255.47316550925899</v>
      </c>
      <c r="C31">
        <v>2008</v>
      </c>
      <c r="D31">
        <v>9</v>
      </c>
      <c r="E31">
        <f t="shared" si="6"/>
        <v>40881.499999976768</v>
      </c>
      <c r="F31">
        <v>11</v>
      </c>
      <c r="G31">
        <f t="shared" si="1"/>
        <v>11</v>
      </c>
      <c r="H31">
        <f t="shared" si="2"/>
        <v>1281.4999999767679</v>
      </c>
      <c r="I31">
        <f t="shared" si="3"/>
        <v>21</v>
      </c>
      <c r="J31">
        <f t="shared" si="4"/>
        <v>21</v>
      </c>
      <c r="K31">
        <v>1.4015625326169601</v>
      </c>
      <c r="L31">
        <v>0.1015625</v>
      </c>
      <c r="M31">
        <f t="shared" si="5"/>
        <v>9.8461538461538467</v>
      </c>
      <c r="N31">
        <v>0.54538908194674296</v>
      </c>
    </row>
    <row r="32" spans="1:14">
      <c r="A32" s="4" t="s">
        <v>12</v>
      </c>
      <c r="B32">
        <v>255.49399884259299</v>
      </c>
      <c r="C32">
        <v>2008</v>
      </c>
      <c r="D32">
        <v>9</v>
      </c>
      <c r="E32">
        <f t="shared" si="6"/>
        <v>42681.500000034066</v>
      </c>
      <c r="F32">
        <v>11</v>
      </c>
      <c r="G32">
        <f t="shared" si="1"/>
        <v>11</v>
      </c>
      <c r="H32">
        <f t="shared" si="2"/>
        <v>3081.500000034066</v>
      </c>
      <c r="I32">
        <f t="shared" si="3"/>
        <v>51</v>
      </c>
      <c r="J32">
        <f t="shared" si="4"/>
        <v>21</v>
      </c>
      <c r="K32">
        <v>1.3586931347711799</v>
      </c>
      <c r="L32">
        <v>9.375E-2</v>
      </c>
      <c r="M32">
        <f t="shared" si="5"/>
        <v>10.666666666666666</v>
      </c>
      <c r="N32">
        <v>0.53622082959468298</v>
      </c>
    </row>
    <row r="33" spans="1:14">
      <c r="A33" s="4" t="s">
        <v>12</v>
      </c>
      <c r="B33">
        <v>255.51483217592599</v>
      </c>
      <c r="C33">
        <v>2008</v>
      </c>
      <c r="D33">
        <v>9</v>
      </c>
      <c r="E33">
        <f t="shared" si="6"/>
        <v>44481.500000005413</v>
      </c>
      <c r="F33">
        <v>11</v>
      </c>
      <c r="G33">
        <f t="shared" si="1"/>
        <v>12</v>
      </c>
      <c r="H33">
        <f t="shared" si="2"/>
        <v>1281.5000000054133</v>
      </c>
      <c r="I33">
        <f t="shared" si="3"/>
        <v>21</v>
      </c>
      <c r="J33">
        <f t="shared" si="4"/>
        <v>21</v>
      </c>
      <c r="K33">
        <v>1.46115838113017</v>
      </c>
      <c r="L33">
        <v>7.03125E-2</v>
      </c>
      <c r="M33">
        <f t="shared" si="5"/>
        <v>14.222222222222221</v>
      </c>
      <c r="N33">
        <v>0.51081918403732596</v>
      </c>
    </row>
    <row r="34" spans="1:14">
      <c r="A34" s="4" t="s">
        <v>12</v>
      </c>
      <c r="B34">
        <v>255.53566550925899</v>
      </c>
      <c r="C34">
        <v>2008</v>
      </c>
      <c r="D34">
        <v>9</v>
      </c>
      <c r="E34">
        <f t="shared" si="6"/>
        <v>46281.499999976768</v>
      </c>
      <c r="F34">
        <v>11</v>
      </c>
      <c r="G34">
        <f t="shared" si="1"/>
        <v>12</v>
      </c>
      <c r="H34">
        <f t="shared" si="2"/>
        <v>3081.4999999767679</v>
      </c>
      <c r="I34">
        <f t="shared" si="3"/>
        <v>51</v>
      </c>
      <c r="J34">
        <f t="shared" si="4"/>
        <v>21</v>
      </c>
      <c r="K34">
        <v>1.53062833207842</v>
      </c>
      <c r="L34">
        <v>7.03125E-2</v>
      </c>
      <c r="M34">
        <f t="shared" si="5"/>
        <v>14.222222222222221</v>
      </c>
      <c r="N34">
        <v>0.50145973619198403</v>
      </c>
    </row>
    <row r="35" spans="1:14">
      <c r="A35" s="4" t="s">
        <v>12</v>
      </c>
      <c r="B35">
        <v>255.55649884259299</v>
      </c>
      <c r="C35">
        <v>2008</v>
      </c>
      <c r="D35">
        <v>9</v>
      </c>
      <c r="E35">
        <f t="shared" si="6"/>
        <v>48081.500000034066</v>
      </c>
      <c r="F35">
        <v>11</v>
      </c>
      <c r="G35">
        <f t="shared" si="1"/>
        <v>13</v>
      </c>
      <c r="H35">
        <f t="shared" si="2"/>
        <v>1281.500000034066</v>
      </c>
      <c r="I35">
        <f t="shared" si="3"/>
        <v>21</v>
      </c>
      <c r="J35">
        <f t="shared" si="4"/>
        <v>21</v>
      </c>
      <c r="K35">
        <v>1.5923305807082999</v>
      </c>
      <c r="L35">
        <v>7.03125E-2</v>
      </c>
      <c r="M35">
        <f t="shared" si="5"/>
        <v>14.222222222222221</v>
      </c>
      <c r="N35">
        <v>0.50357076509372001</v>
      </c>
    </row>
    <row r="36" spans="1:14">
      <c r="A36" s="4" t="s">
        <v>12</v>
      </c>
      <c r="B36">
        <v>255.57733217592599</v>
      </c>
      <c r="C36">
        <v>2008</v>
      </c>
      <c r="D36">
        <v>9</v>
      </c>
      <c r="E36">
        <f t="shared" si="6"/>
        <v>49881.500000005413</v>
      </c>
      <c r="F36">
        <v>11</v>
      </c>
      <c r="G36">
        <f t="shared" si="1"/>
        <v>13</v>
      </c>
      <c r="H36">
        <f t="shared" si="2"/>
        <v>3081.5000000054133</v>
      </c>
      <c r="I36">
        <f t="shared" si="3"/>
        <v>51</v>
      </c>
      <c r="J36">
        <f t="shared" si="4"/>
        <v>21</v>
      </c>
      <c r="K36">
        <v>1.56896638922373</v>
      </c>
      <c r="L36">
        <v>6.25E-2</v>
      </c>
      <c r="M36">
        <f t="shared" si="5"/>
        <v>16</v>
      </c>
      <c r="N36">
        <v>0.48603440878740001</v>
      </c>
    </row>
    <row r="37" spans="1:14">
      <c r="A37" s="4" t="s">
        <v>12</v>
      </c>
      <c r="B37">
        <v>255.59816550925899</v>
      </c>
      <c r="C37">
        <v>2008</v>
      </c>
      <c r="D37">
        <v>9</v>
      </c>
      <c r="E37">
        <f t="shared" si="6"/>
        <v>51681.499999976768</v>
      </c>
      <c r="F37">
        <v>11</v>
      </c>
      <c r="G37">
        <f t="shared" si="1"/>
        <v>14</v>
      </c>
      <c r="H37">
        <f t="shared" si="2"/>
        <v>1281.4999999767679</v>
      </c>
      <c r="I37">
        <f t="shared" si="3"/>
        <v>21</v>
      </c>
      <c r="J37">
        <f t="shared" si="4"/>
        <v>21</v>
      </c>
      <c r="K37">
        <v>1.6099794205787701</v>
      </c>
      <c r="L37">
        <v>7.8125E-2</v>
      </c>
      <c r="M37">
        <f t="shared" si="5"/>
        <v>12.8</v>
      </c>
      <c r="N37">
        <v>0.46693387340925702</v>
      </c>
    </row>
    <row r="38" spans="1:14">
      <c r="A38" s="4" t="s">
        <v>12</v>
      </c>
      <c r="B38">
        <v>255.61899884259299</v>
      </c>
      <c r="C38">
        <v>2008</v>
      </c>
      <c r="D38">
        <v>9</v>
      </c>
      <c r="E38">
        <f t="shared" si="6"/>
        <v>53481.500000034066</v>
      </c>
      <c r="F38">
        <v>11</v>
      </c>
      <c r="G38">
        <f t="shared" si="1"/>
        <v>14</v>
      </c>
      <c r="H38">
        <f t="shared" si="2"/>
        <v>3081.500000034066</v>
      </c>
      <c r="I38">
        <f t="shared" si="3"/>
        <v>51</v>
      </c>
      <c r="J38">
        <f t="shared" si="4"/>
        <v>21</v>
      </c>
      <c r="K38">
        <v>1.6289278033491601</v>
      </c>
      <c r="L38">
        <v>6.25E-2</v>
      </c>
      <c r="M38">
        <f t="shared" si="5"/>
        <v>16</v>
      </c>
      <c r="N38">
        <v>0.47756258828097498</v>
      </c>
    </row>
    <row r="39" spans="1:14">
      <c r="A39" s="4" t="s">
        <v>12</v>
      </c>
      <c r="B39">
        <v>255.63983217592599</v>
      </c>
      <c r="C39">
        <v>2008</v>
      </c>
      <c r="D39">
        <v>9</v>
      </c>
      <c r="E39">
        <f t="shared" si="6"/>
        <v>55281.500000005413</v>
      </c>
      <c r="F39">
        <v>11</v>
      </c>
      <c r="G39">
        <f t="shared" si="1"/>
        <v>15</v>
      </c>
      <c r="H39">
        <f t="shared" si="2"/>
        <v>1281.5000000054133</v>
      </c>
      <c r="I39">
        <f t="shared" si="3"/>
        <v>21</v>
      </c>
      <c r="J39">
        <f t="shared" si="4"/>
        <v>21</v>
      </c>
      <c r="K39">
        <v>1.6549905686302999</v>
      </c>
      <c r="L39">
        <v>7.03125E-2</v>
      </c>
      <c r="M39">
        <f t="shared" si="5"/>
        <v>14.222222222222221</v>
      </c>
      <c r="N39">
        <v>0.476403136743766</v>
      </c>
    </row>
    <row r="40" spans="1:14">
      <c r="A40" s="4" t="s">
        <v>12</v>
      </c>
      <c r="B40">
        <v>255.66066550925899</v>
      </c>
      <c r="C40">
        <v>2008</v>
      </c>
      <c r="D40">
        <v>9</v>
      </c>
      <c r="E40">
        <f t="shared" si="6"/>
        <v>57081.499999976768</v>
      </c>
      <c r="F40">
        <v>11</v>
      </c>
      <c r="G40">
        <f t="shared" si="1"/>
        <v>15</v>
      </c>
      <c r="H40">
        <f t="shared" si="2"/>
        <v>3081.4999999767679</v>
      </c>
      <c r="I40">
        <f t="shared" si="3"/>
        <v>51</v>
      </c>
      <c r="J40">
        <f t="shared" si="4"/>
        <v>21</v>
      </c>
      <c r="K40">
        <v>1.7661000741281601</v>
      </c>
      <c r="L40">
        <v>7.03125E-2</v>
      </c>
      <c r="M40">
        <f t="shared" si="5"/>
        <v>14.222222222222221</v>
      </c>
      <c r="N40">
        <v>0.48957931446597602</v>
      </c>
    </row>
    <row r="41" spans="1:14">
      <c r="A41" s="4" t="s">
        <v>12</v>
      </c>
      <c r="B41">
        <v>255.68149884259299</v>
      </c>
      <c r="C41">
        <v>2008</v>
      </c>
      <c r="D41">
        <v>9</v>
      </c>
      <c r="E41">
        <f t="shared" si="6"/>
        <v>58881.500000034066</v>
      </c>
      <c r="F41">
        <v>11</v>
      </c>
      <c r="G41">
        <f t="shared" si="1"/>
        <v>16</v>
      </c>
      <c r="H41">
        <f t="shared" si="2"/>
        <v>1281.500000034066</v>
      </c>
      <c r="I41">
        <f t="shared" si="3"/>
        <v>21</v>
      </c>
      <c r="J41">
        <f t="shared" si="4"/>
        <v>21</v>
      </c>
      <c r="K41">
        <v>1.79693821051643</v>
      </c>
      <c r="L41">
        <v>7.03125E-2</v>
      </c>
      <c r="M41">
        <f t="shared" si="5"/>
        <v>14.222222222222221</v>
      </c>
      <c r="N41">
        <v>0.46021792101348802</v>
      </c>
    </row>
    <row r="42" spans="1:14">
      <c r="A42" s="4" t="s">
        <v>12</v>
      </c>
      <c r="B42">
        <v>255.70233217592599</v>
      </c>
      <c r="C42">
        <v>2008</v>
      </c>
      <c r="D42">
        <v>9</v>
      </c>
      <c r="E42">
        <f t="shared" si="6"/>
        <v>60681.500000005413</v>
      </c>
      <c r="F42">
        <v>11</v>
      </c>
      <c r="G42">
        <f t="shared" si="1"/>
        <v>16</v>
      </c>
      <c r="H42">
        <f t="shared" si="2"/>
        <v>3081.5000000054133</v>
      </c>
      <c r="I42">
        <f t="shared" si="3"/>
        <v>51</v>
      </c>
      <c r="J42">
        <f t="shared" si="4"/>
        <v>21</v>
      </c>
      <c r="K42">
        <v>1.7992380379077</v>
      </c>
      <c r="L42">
        <v>7.03125E-2</v>
      </c>
      <c r="M42">
        <f t="shared" si="5"/>
        <v>14.222222222222221</v>
      </c>
      <c r="N42">
        <v>0.44103588295639501</v>
      </c>
    </row>
    <row r="43" spans="1:14">
      <c r="A43" s="4" t="s">
        <v>12</v>
      </c>
      <c r="B43">
        <v>255.72316550925899</v>
      </c>
      <c r="C43">
        <v>2008</v>
      </c>
      <c r="D43">
        <v>9</v>
      </c>
      <c r="E43">
        <f t="shared" si="6"/>
        <v>62481.499999976768</v>
      </c>
      <c r="F43">
        <v>11</v>
      </c>
      <c r="G43">
        <f t="shared" si="1"/>
        <v>17</v>
      </c>
      <c r="H43">
        <f t="shared" si="2"/>
        <v>1281.4999999767679</v>
      </c>
      <c r="I43">
        <f t="shared" si="3"/>
        <v>21</v>
      </c>
      <c r="J43">
        <f t="shared" si="4"/>
        <v>21</v>
      </c>
      <c r="K43">
        <v>1.9100472487601701</v>
      </c>
      <c r="L43">
        <v>6.25E-2</v>
      </c>
      <c r="M43">
        <f t="shared" si="5"/>
        <v>16</v>
      </c>
      <c r="N43">
        <v>0.44330396887171403</v>
      </c>
    </row>
    <row r="44" spans="1:14">
      <c r="A44" s="4" t="s">
        <v>12</v>
      </c>
      <c r="B44">
        <v>255.74399884259299</v>
      </c>
      <c r="C44">
        <v>2008</v>
      </c>
      <c r="D44">
        <v>9</v>
      </c>
      <c r="E44">
        <f t="shared" si="6"/>
        <v>64281.500000034066</v>
      </c>
      <c r="F44">
        <v>11</v>
      </c>
      <c r="G44">
        <f t="shared" si="1"/>
        <v>17</v>
      </c>
      <c r="H44">
        <f t="shared" si="2"/>
        <v>3081.500000034066</v>
      </c>
      <c r="I44">
        <f t="shared" si="3"/>
        <v>51</v>
      </c>
      <c r="J44">
        <f t="shared" si="4"/>
        <v>21</v>
      </c>
      <c r="K44">
        <v>1.9399412654295001</v>
      </c>
      <c r="L44">
        <v>7.03125E-2</v>
      </c>
      <c r="M44">
        <f t="shared" si="5"/>
        <v>14.222222222222221</v>
      </c>
      <c r="N44">
        <v>0.428252150902591</v>
      </c>
    </row>
    <row r="45" spans="1:14">
      <c r="A45" s="4" t="s">
        <v>12</v>
      </c>
      <c r="B45">
        <v>255.76483217592599</v>
      </c>
      <c r="C45">
        <v>2008</v>
      </c>
      <c r="D45">
        <v>9</v>
      </c>
      <c r="E45">
        <f t="shared" si="6"/>
        <v>66081.500000005413</v>
      </c>
      <c r="F45">
        <v>11</v>
      </c>
      <c r="G45">
        <f t="shared" si="1"/>
        <v>18</v>
      </c>
      <c r="H45">
        <f t="shared" si="2"/>
        <v>1281.5000000054133</v>
      </c>
      <c r="I45">
        <f t="shared" si="3"/>
        <v>21</v>
      </c>
      <c r="J45">
        <f t="shared" si="4"/>
        <v>21</v>
      </c>
      <c r="K45">
        <v>2.0035582158371201</v>
      </c>
      <c r="L45">
        <v>7.8125E-2</v>
      </c>
      <c r="M45">
        <f t="shared" si="5"/>
        <v>12.8</v>
      </c>
      <c r="N45">
        <v>0.38846632392880798</v>
      </c>
    </row>
    <row r="46" spans="1:14">
      <c r="A46" s="4" t="s">
        <v>12</v>
      </c>
      <c r="B46">
        <v>255.78566550925899</v>
      </c>
      <c r="C46">
        <v>2008</v>
      </c>
      <c r="D46">
        <v>9</v>
      </c>
      <c r="E46">
        <f t="shared" si="6"/>
        <v>67881.499999976775</v>
      </c>
      <c r="F46">
        <v>11</v>
      </c>
      <c r="G46">
        <f t="shared" si="1"/>
        <v>18</v>
      </c>
      <c r="H46">
        <f t="shared" si="2"/>
        <v>3081.4999999767751</v>
      </c>
      <c r="I46">
        <f t="shared" si="3"/>
        <v>51</v>
      </c>
      <c r="J46">
        <f t="shared" si="4"/>
        <v>21</v>
      </c>
      <c r="K46">
        <v>2.0710803658484802</v>
      </c>
      <c r="L46">
        <v>9.375E-2</v>
      </c>
      <c r="M46">
        <f t="shared" si="5"/>
        <v>10.666666666666666</v>
      </c>
      <c r="N46">
        <v>0.36060188211639299</v>
      </c>
    </row>
    <row r="47" spans="1:14">
      <c r="A47" s="4" t="s">
        <v>12</v>
      </c>
      <c r="B47">
        <v>255.80649884259299</v>
      </c>
      <c r="C47">
        <v>2008</v>
      </c>
      <c r="D47">
        <v>9</v>
      </c>
      <c r="E47">
        <f t="shared" si="6"/>
        <v>69681.500000034066</v>
      </c>
      <c r="F47">
        <v>11</v>
      </c>
      <c r="G47">
        <f t="shared" si="1"/>
        <v>19</v>
      </c>
      <c r="H47">
        <f t="shared" si="2"/>
        <v>1281.500000034066</v>
      </c>
      <c r="I47">
        <f t="shared" si="3"/>
        <v>21</v>
      </c>
      <c r="J47">
        <f t="shared" si="4"/>
        <v>21</v>
      </c>
      <c r="K47">
        <v>2.0391397830981299</v>
      </c>
      <c r="L47">
        <v>7.03125E-2</v>
      </c>
      <c r="M47">
        <f t="shared" si="5"/>
        <v>14.222222222222221</v>
      </c>
      <c r="N47">
        <v>0.32832702847780298</v>
      </c>
    </row>
    <row r="48" spans="1:14">
      <c r="A48" s="4" t="s">
        <v>12</v>
      </c>
      <c r="B48">
        <v>255.82733217592599</v>
      </c>
      <c r="C48">
        <v>2008</v>
      </c>
      <c r="D48">
        <v>9</v>
      </c>
      <c r="E48">
        <f t="shared" si="6"/>
        <v>71481.500000005413</v>
      </c>
      <c r="F48">
        <v>11</v>
      </c>
      <c r="G48">
        <f t="shared" si="1"/>
        <v>19</v>
      </c>
      <c r="H48">
        <f t="shared" si="2"/>
        <v>3081.5000000054133</v>
      </c>
      <c r="I48">
        <f t="shared" si="3"/>
        <v>51</v>
      </c>
      <c r="J48">
        <f t="shared" si="4"/>
        <v>21</v>
      </c>
      <c r="K48">
        <v>2.13790039770462</v>
      </c>
      <c r="L48">
        <v>6.25E-2</v>
      </c>
      <c r="M48">
        <f t="shared" si="5"/>
        <v>16</v>
      </c>
      <c r="N48">
        <v>0.29971645845238698</v>
      </c>
    </row>
    <row r="49" spans="1:14">
      <c r="A49" s="4" t="s">
        <v>12</v>
      </c>
      <c r="B49">
        <v>255.84816550925899</v>
      </c>
      <c r="C49">
        <v>2008</v>
      </c>
      <c r="D49">
        <v>9</v>
      </c>
      <c r="E49">
        <f t="shared" si="6"/>
        <v>73281.499999976775</v>
      </c>
      <c r="F49">
        <v>11</v>
      </c>
      <c r="G49">
        <f t="shared" si="1"/>
        <v>20</v>
      </c>
      <c r="H49">
        <f t="shared" si="2"/>
        <v>1281.4999999767751</v>
      </c>
      <c r="I49">
        <f t="shared" si="3"/>
        <v>21</v>
      </c>
      <c r="J49">
        <f t="shared" si="4"/>
        <v>21</v>
      </c>
      <c r="K49">
        <v>2.1503935975820001</v>
      </c>
      <c r="L49">
        <v>6.25E-2</v>
      </c>
      <c r="M49">
        <f t="shared" si="5"/>
        <v>16</v>
      </c>
      <c r="N49">
        <v>0.26724453960175698</v>
      </c>
    </row>
    <row r="50" spans="1:14">
      <c r="A50" s="4" t="s">
        <v>12</v>
      </c>
      <c r="B50">
        <v>255.86899884259299</v>
      </c>
      <c r="C50">
        <v>2008</v>
      </c>
      <c r="D50">
        <v>9</v>
      </c>
      <c r="E50">
        <f t="shared" si="6"/>
        <v>75081.500000034066</v>
      </c>
      <c r="F50">
        <v>11</v>
      </c>
      <c r="G50">
        <f t="shared" si="1"/>
        <v>20</v>
      </c>
      <c r="H50">
        <f t="shared" si="2"/>
        <v>3081.500000034066</v>
      </c>
      <c r="I50">
        <f t="shared" si="3"/>
        <v>51</v>
      </c>
      <c r="J50">
        <f t="shared" si="4"/>
        <v>21</v>
      </c>
      <c r="K50">
        <v>1.8513196872986799</v>
      </c>
      <c r="L50">
        <v>6.25E-2</v>
      </c>
      <c r="M50">
        <f t="shared" si="5"/>
        <v>16</v>
      </c>
      <c r="N50">
        <v>0.264531225602122</v>
      </c>
    </row>
    <row r="51" spans="1:14">
      <c r="A51" s="4" t="s">
        <v>12</v>
      </c>
      <c r="B51">
        <v>255.88983217592599</v>
      </c>
      <c r="C51">
        <v>2008</v>
      </c>
      <c r="D51">
        <v>9</v>
      </c>
      <c r="E51">
        <f t="shared" si="6"/>
        <v>76881.500000005413</v>
      </c>
      <c r="F51">
        <v>11</v>
      </c>
      <c r="G51">
        <f t="shared" si="1"/>
        <v>21</v>
      </c>
      <c r="H51">
        <f t="shared" si="2"/>
        <v>1281.5000000054133</v>
      </c>
      <c r="I51">
        <f t="shared" si="3"/>
        <v>21</v>
      </c>
      <c r="J51">
        <f t="shared" si="4"/>
        <v>21</v>
      </c>
      <c r="K51">
        <v>2.1903542619811001</v>
      </c>
      <c r="L51">
        <v>6.25E-2</v>
      </c>
      <c r="M51">
        <f t="shared" si="5"/>
        <v>16</v>
      </c>
      <c r="N51">
        <v>0.227244593602732</v>
      </c>
    </row>
    <row r="52" spans="1:14">
      <c r="A52" s="4" t="s">
        <v>12</v>
      </c>
      <c r="B52">
        <v>255.91066550925899</v>
      </c>
      <c r="C52">
        <v>2008</v>
      </c>
      <c r="D52">
        <v>9</v>
      </c>
      <c r="E52">
        <f t="shared" si="6"/>
        <v>78681.499999976775</v>
      </c>
      <c r="F52">
        <v>11</v>
      </c>
      <c r="G52">
        <f t="shared" si="1"/>
        <v>21</v>
      </c>
      <c r="H52">
        <f t="shared" si="2"/>
        <v>3081.4999999767751</v>
      </c>
      <c r="I52">
        <f t="shared" si="3"/>
        <v>51</v>
      </c>
      <c r="J52">
        <f t="shared" si="4"/>
        <v>21</v>
      </c>
      <c r="K52">
        <v>2.10294369655186</v>
      </c>
      <c r="L52">
        <v>6.25E-2</v>
      </c>
      <c r="M52">
        <f t="shared" si="5"/>
        <v>16</v>
      </c>
      <c r="N52">
        <v>0.212580740624528</v>
      </c>
    </row>
    <row r="53" spans="1:14">
      <c r="A53" s="4" t="s">
        <v>12</v>
      </c>
      <c r="B53">
        <v>255.93149884259299</v>
      </c>
      <c r="C53">
        <v>2008</v>
      </c>
      <c r="D53">
        <v>9</v>
      </c>
      <c r="E53">
        <f t="shared" si="6"/>
        <v>80481.500000034066</v>
      </c>
      <c r="F53">
        <v>11</v>
      </c>
      <c r="G53">
        <f t="shared" si="1"/>
        <v>22</v>
      </c>
      <c r="H53">
        <f t="shared" si="2"/>
        <v>1281.500000034066</v>
      </c>
      <c r="I53">
        <f t="shared" si="3"/>
        <v>21</v>
      </c>
      <c r="J53">
        <f t="shared" si="4"/>
        <v>21</v>
      </c>
      <c r="K53">
        <v>2.25391270806267</v>
      </c>
      <c r="L53">
        <v>6.25E-2</v>
      </c>
      <c r="M53">
        <f t="shared" si="5"/>
        <v>16</v>
      </c>
      <c r="N53">
        <v>0.18413381241952501</v>
      </c>
    </row>
    <row r="54" spans="1:14">
      <c r="A54" s="4" t="s">
        <v>12</v>
      </c>
      <c r="B54">
        <v>255.95233217592599</v>
      </c>
      <c r="C54">
        <v>2008</v>
      </c>
      <c r="D54">
        <v>9</v>
      </c>
      <c r="E54">
        <f t="shared" si="6"/>
        <v>82281.500000005413</v>
      </c>
      <c r="F54">
        <v>11</v>
      </c>
      <c r="G54">
        <f t="shared" si="1"/>
        <v>22</v>
      </c>
      <c r="H54">
        <f t="shared" si="2"/>
        <v>3081.5000000054133</v>
      </c>
      <c r="I54">
        <f t="shared" si="3"/>
        <v>51</v>
      </c>
      <c r="J54">
        <f t="shared" si="4"/>
        <v>21</v>
      </c>
      <c r="K54">
        <v>2.0344336097676901</v>
      </c>
      <c r="L54">
        <v>6.25E-2</v>
      </c>
      <c r="M54">
        <f t="shared" si="5"/>
        <v>16</v>
      </c>
      <c r="N54">
        <v>0.20240435094534501</v>
      </c>
    </row>
    <row r="55" spans="1:14">
      <c r="A55" s="4" t="s">
        <v>12</v>
      </c>
      <c r="B55">
        <v>255.97316550925899</v>
      </c>
      <c r="C55">
        <v>2008</v>
      </c>
      <c r="D55">
        <v>9</v>
      </c>
      <c r="E55">
        <f t="shared" si="6"/>
        <v>84081.499999976775</v>
      </c>
      <c r="F55">
        <v>11</v>
      </c>
      <c r="G55">
        <f t="shared" si="1"/>
        <v>23</v>
      </c>
      <c r="H55">
        <f t="shared" si="2"/>
        <v>1281.4999999767751</v>
      </c>
      <c r="I55">
        <f t="shared" si="3"/>
        <v>21</v>
      </c>
      <c r="J55">
        <f t="shared" si="4"/>
        <v>21</v>
      </c>
      <c r="K55">
        <v>2.0796205912806598</v>
      </c>
      <c r="L55">
        <v>6.25E-2</v>
      </c>
      <c r="M55">
        <f t="shared" si="5"/>
        <v>16</v>
      </c>
      <c r="N55">
        <v>0.22361615474305399</v>
      </c>
    </row>
    <row r="56" spans="1:14">
      <c r="A56" s="4" t="s">
        <v>12</v>
      </c>
      <c r="B56">
        <v>255.99399884259299</v>
      </c>
      <c r="C56">
        <v>2008</v>
      </c>
      <c r="D56">
        <v>9</v>
      </c>
      <c r="E56">
        <f t="shared" si="6"/>
        <v>85881.500000034066</v>
      </c>
      <c r="F56">
        <v>11</v>
      </c>
      <c r="G56">
        <f t="shared" si="1"/>
        <v>23</v>
      </c>
      <c r="H56">
        <f t="shared" si="2"/>
        <v>3081.500000034066</v>
      </c>
      <c r="I56">
        <f t="shared" si="3"/>
        <v>51</v>
      </c>
      <c r="J56">
        <f t="shared" si="4"/>
        <v>21</v>
      </c>
      <c r="K56">
        <v>2.0850517261830102</v>
      </c>
      <c r="L56">
        <v>6.25E-2</v>
      </c>
      <c r="M56">
        <f t="shared" si="5"/>
        <v>16</v>
      </c>
      <c r="N56">
        <v>0.21602927912198699</v>
      </c>
    </row>
    <row r="57" spans="1:14">
      <c r="A57" s="4" t="s">
        <v>12</v>
      </c>
      <c r="B57">
        <v>256.01483217592602</v>
      </c>
      <c r="C57">
        <v>2008</v>
      </c>
      <c r="D57">
        <v>9</v>
      </c>
      <c r="E57">
        <f>(B57-256)*86400</f>
        <v>1281.5000000078726</v>
      </c>
      <c r="F57">
        <v>12</v>
      </c>
      <c r="G57">
        <f t="shared" si="1"/>
        <v>0</v>
      </c>
      <c r="H57">
        <f t="shared" si="2"/>
        <v>1281.5000000078726</v>
      </c>
      <c r="I57">
        <f t="shared" si="3"/>
        <v>21</v>
      </c>
      <c r="J57">
        <f t="shared" si="4"/>
        <v>21</v>
      </c>
      <c r="K57">
        <v>2.1204651358780802</v>
      </c>
      <c r="L57">
        <v>7.03125E-2</v>
      </c>
      <c r="M57">
        <f t="shared" si="5"/>
        <v>14.222222222222221</v>
      </c>
      <c r="N57">
        <v>0.21378227718071399</v>
      </c>
    </row>
    <row r="58" spans="1:14">
      <c r="A58" s="4" t="s">
        <v>12</v>
      </c>
      <c r="B58">
        <v>256.03566550925899</v>
      </c>
      <c r="C58">
        <v>2008</v>
      </c>
      <c r="D58">
        <v>9</v>
      </c>
      <c r="E58">
        <f t="shared" ref="E58:E104" si="7">(B58-256)*86400</f>
        <v>3081.4999999767679</v>
      </c>
      <c r="F58">
        <v>12</v>
      </c>
      <c r="G58">
        <f t="shared" si="1"/>
        <v>0</v>
      </c>
      <c r="H58">
        <f t="shared" si="2"/>
        <v>3081.4999999767679</v>
      </c>
      <c r="I58">
        <f t="shared" si="3"/>
        <v>51</v>
      </c>
      <c r="J58">
        <f t="shared" si="4"/>
        <v>21</v>
      </c>
      <c r="K58">
        <v>1.9633178297373901</v>
      </c>
      <c r="L58">
        <v>7.03125E-2</v>
      </c>
      <c r="M58">
        <f t="shared" si="5"/>
        <v>14.222222222222221</v>
      </c>
      <c r="N58">
        <v>0.23396051922180799</v>
      </c>
    </row>
    <row r="59" spans="1:14">
      <c r="A59" s="4" t="s">
        <v>12</v>
      </c>
      <c r="B59">
        <v>256.05649884259299</v>
      </c>
      <c r="C59">
        <v>2008</v>
      </c>
      <c r="D59">
        <v>9</v>
      </c>
      <c r="E59">
        <f t="shared" si="7"/>
        <v>4881.500000034066</v>
      </c>
      <c r="F59">
        <v>12</v>
      </c>
      <c r="G59">
        <f t="shared" si="1"/>
        <v>1</v>
      </c>
      <c r="H59">
        <f t="shared" si="2"/>
        <v>1281.500000034066</v>
      </c>
      <c r="I59">
        <f t="shared" si="3"/>
        <v>21</v>
      </c>
      <c r="J59">
        <f t="shared" si="4"/>
        <v>21</v>
      </c>
      <c r="K59">
        <v>2.1125305824322602</v>
      </c>
      <c r="L59">
        <v>7.03125E-2</v>
      </c>
      <c r="M59">
        <f t="shared" si="5"/>
        <v>14.222222222222221</v>
      </c>
      <c r="N59">
        <v>0.22845612836569601</v>
      </c>
    </row>
    <row r="60" spans="1:14">
      <c r="A60" s="4" t="s">
        <v>12</v>
      </c>
      <c r="B60">
        <v>256.07733217592602</v>
      </c>
      <c r="C60">
        <v>2008</v>
      </c>
      <c r="D60">
        <v>9</v>
      </c>
      <c r="E60">
        <f t="shared" si="7"/>
        <v>6681.5000000078726</v>
      </c>
      <c r="F60">
        <v>12</v>
      </c>
      <c r="G60">
        <f t="shared" si="1"/>
        <v>1</v>
      </c>
      <c r="H60">
        <f t="shared" si="2"/>
        <v>3081.5000000078726</v>
      </c>
      <c r="I60">
        <f t="shared" si="3"/>
        <v>51</v>
      </c>
      <c r="J60">
        <f t="shared" si="4"/>
        <v>21</v>
      </c>
      <c r="K60">
        <v>2.3137507806875299</v>
      </c>
      <c r="L60">
        <v>6.25E-2</v>
      </c>
      <c r="M60">
        <f t="shared" si="5"/>
        <v>16</v>
      </c>
      <c r="N60">
        <v>0.23351392036420801</v>
      </c>
    </row>
    <row r="61" spans="1:14">
      <c r="A61" s="4" t="s">
        <v>12</v>
      </c>
      <c r="B61">
        <v>256.09816550925899</v>
      </c>
      <c r="C61">
        <v>2008</v>
      </c>
      <c r="D61">
        <v>9</v>
      </c>
      <c r="E61">
        <f t="shared" si="7"/>
        <v>8481.4999999767679</v>
      </c>
      <c r="F61">
        <v>12</v>
      </c>
      <c r="G61">
        <f t="shared" si="1"/>
        <v>2</v>
      </c>
      <c r="H61">
        <f t="shared" si="2"/>
        <v>1281.4999999767679</v>
      </c>
      <c r="I61">
        <f t="shared" si="3"/>
        <v>21</v>
      </c>
      <c r="J61">
        <f t="shared" si="4"/>
        <v>21</v>
      </c>
      <c r="K61">
        <v>2.2402713232235101</v>
      </c>
      <c r="L61">
        <v>7.03125E-2</v>
      </c>
      <c r="M61">
        <f t="shared" si="5"/>
        <v>14.222222222222221</v>
      </c>
      <c r="N61">
        <v>0.28001259193959199</v>
      </c>
    </row>
    <row r="62" spans="1:14">
      <c r="A62" s="4" t="s">
        <v>12</v>
      </c>
      <c r="B62">
        <v>256.11899884259299</v>
      </c>
      <c r="C62">
        <v>2008</v>
      </c>
      <c r="D62">
        <v>9</v>
      </c>
      <c r="E62">
        <f t="shared" si="7"/>
        <v>10281.500000034066</v>
      </c>
      <c r="F62">
        <v>12</v>
      </c>
      <c r="G62">
        <f t="shared" si="1"/>
        <v>2</v>
      </c>
      <c r="H62">
        <f t="shared" si="2"/>
        <v>3081.500000034066</v>
      </c>
      <c r="I62">
        <f t="shared" si="3"/>
        <v>51</v>
      </c>
      <c r="J62">
        <f t="shared" si="4"/>
        <v>21</v>
      </c>
      <c r="K62">
        <v>2.19929618183953</v>
      </c>
      <c r="L62">
        <v>8.59375E-2</v>
      </c>
      <c r="M62">
        <f t="shared" si="5"/>
        <v>11.636363636363637</v>
      </c>
      <c r="N62">
        <v>0.34905386671730698</v>
      </c>
    </row>
    <row r="63" spans="1:14">
      <c r="A63" s="4" t="s">
        <v>12</v>
      </c>
      <c r="B63">
        <v>256.13983217592602</v>
      </c>
      <c r="C63">
        <v>2008</v>
      </c>
      <c r="D63">
        <v>9</v>
      </c>
      <c r="E63">
        <f t="shared" si="7"/>
        <v>12081.500000007873</v>
      </c>
      <c r="F63">
        <v>12</v>
      </c>
      <c r="G63">
        <f t="shared" si="1"/>
        <v>3</v>
      </c>
      <c r="H63">
        <f t="shared" si="2"/>
        <v>1281.5000000078726</v>
      </c>
      <c r="I63">
        <f t="shared" si="3"/>
        <v>21</v>
      </c>
      <c r="J63">
        <f t="shared" si="4"/>
        <v>21</v>
      </c>
      <c r="K63">
        <v>2.3090917241333102</v>
      </c>
      <c r="L63">
        <v>7.03125E-2</v>
      </c>
      <c r="M63">
        <f t="shared" si="5"/>
        <v>14.222222222222221</v>
      </c>
      <c r="N63">
        <v>0.434920920990232</v>
      </c>
    </row>
    <row r="64" spans="1:14">
      <c r="A64" s="4" t="s">
        <v>12</v>
      </c>
      <c r="B64">
        <v>256.16066550925899</v>
      </c>
      <c r="C64">
        <v>2008</v>
      </c>
      <c r="D64">
        <v>9</v>
      </c>
      <c r="E64">
        <f t="shared" si="7"/>
        <v>13881.499999976768</v>
      </c>
      <c r="F64">
        <v>12</v>
      </c>
      <c r="G64">
        <f t="shared" si="1"/>
        <v>3</v>
      </c>
      <c r="H64">
        <f t="shared" si="2"/>
        <v>3081.4999999767679</v>
      </c>
      <c r="I64">
        <f t="shared" si="3"/>
        <v>51</v>
      </c>
      <c r="J64">
        <f t="shared" si="4"/>
        <v>21</v>
      </c>
      <c r="K64">
        <v>2.3050340843721902</v>
      </c>
      <c r="L64">
        <v>6.25E-2</v>
      </c>
      <c r="M64">
        <f t="shared" si="5"/>
        <v>16</v>
      </c>
      <c r="N64">
        <v>0.510170145099757</v>
      </c>
    </row>
    <row r="65" spans="1:14">
      <c r="A65" s="4" t="s">
        <v>12</v>
      </c>
      <c r="B65">
        <v>256.18149884259299</v>
      </c>
      <c r="C65">
        <v>2008</v>
      </c>
      <c r="D65">
        <v>9</v>
      </c>
      <c r="E65">
        <f t="shared" si="7"/>
        <v>15681.500000034066</v>
      </c>
      <c r="F65">
        <v>12</v>
      </c>
      <c r="G65">
        <f t="shared" si="1"/>
        <v>4</v>
      </c>
      <c r="H65">
        <f t="shared" si="2"/>
        <v>1281.500000034066</v>
      </c>
      <c r="I65">
        <f t="shared" si="3"/>
        <v>21</v>
      </c>
      <c r="J65">
        <f t="shared" si="4"/>
        <v>21</v>
      </c>
      <c r="K65">
        <v>2.1121313299858402</v>
      </c>
      <c r="L65">
        <v>6.25E-2</v>
      </c>
      <c r="M65">
        <f t="shared" si="5"/>
        <v>16</v>
      </c>
      <c r="N65">
        <v>0.56181972998116703</v>
      </c>
    </row>
    <row r="66" spans="1:14">
      <c r="A66" s="4" t="s">
        <v>12</v>
      </c>
      <c r="B66">
        <v>256.20233217592602</v>
      </c>
      <c r="C66">
        <v>2008</v>
      </c>
      <c r="D66">
        <v>9</v>
      </c>
      <c r="E66">
        <f t="shared" si="7"/>
        <v>17481.500000007873</v>
      </c>
      <c r="F66">
        <v>12</v>
      </c>
      <c r="G66">
        <f t="shared" si="1"/>
        <v>4</v>
      </c>
      <c r="H66">
        <f t="shared" si="2"/>
        <v>3081.5000000078726</v>
      </c>
      <c r="I66">
        <f t="shared" si="3"/>
        <v>51</v>
      </c>
      <c r="J66">
        <f t="shared" si="4"/>
        <v>21</v>
      </c>
      <c r="K66">
        <v>2.1917062266984302</v>
      </c>
      <c r="L66">
        <v>6.25E-2</v>
      </c>
      <c r="M66">
        <f t="shared" si="5"/>
        <v>16</v>
      </c>
      <c r="N66">
        <v>0.61250753510070099</v>
      </c>
    </row>
    <row r="67" spans="1:14">
      <c r="A67" s="4" t="s">
        <v>12</v>
      </c>
      <c r="B67">
        <v>256.22316550925899</v>
      </c>
      <c r="C67">
        <v>2008</v>
      </c>
      <c r="D67">
        <v>9</v>
      </c>
      <c r="E67">
        <f t="shared" si="7"/>
        <v>19281.499999976768</v>
      </c>
      <c r="F67">
        <v>12</v>
      </c>
      <c r="G67">
        <f t="shared" ref="G67:G130" si="8">INT(E67/3600)</f>
        <v>5</v>
      </c>
      <c r="H67">
        <f t="shared" ref="H67:H130" si="9">E67-G67*3600</f>
        <v>1281.4999999767679</v>
      </c>
      <c r="I67">
        <f t="shared" ref="I67:I130" si="10">INT(H67/60)</f>
        <v>21</v>
      </c>
      <c r="J67">
        <f t="shared" ref="J67:J130" si="11">INT(H67-I67*60)</f>
        <v>21</v>
      </c>
      <c r="K67">
        <v>2.26458540229343</v>
      </c>
      <c r="L67">
        <v>7.03125E-2</v>
      </c>
      <c r="M67">
        <f t="shared" ref="M67:M130" si="12">1/L67</f>
        <v>14.222222222222221</v>
      </c>
      <c r="N67">
        <v>0.65050230684231303</v>
      </c>
    </row>
    <row r="68" spans="1:14">
      <c r="A68" s="4" t="s">
        <v>12</v>
      </c>
      <c r="B68">
        <v>256.24399884259299</v>
      </c>
      <c r="C68">
        <v>2008</v>
      </c>
      <c r="D68">
        <v>9</v>
      </c>
      <c r="E68">
        <f t="shared" si="7"/>
        <v>21081.500000034066</v>
      </c>
      <c r="F68">
        <v>12</v>
      </c>
      <c r="G68">
        <f t="shared" si="8"/>
        <v>5</v>
      </c>
      <c r="H68">
        <f t="shared" si="9"/>
        <v>3081.500000034066</v>
      </c>
      <c r="I68">
        <f t="shared" si="10"/>
        <v>51</v>
      </c>
      <c r="J68">
        <f t="shared" si="11"/>
        <v>21</v>
      </c>
      <c r="K68">
        <v>2.2981370257914202</v>
      </c>
      <c r="L68">
        <v>6.25E-2</v>
      </c>
      <c r="M68">
        <f t="shared" si="12"/>
        <v>16</v>
      </c>
      <c r="N68">
        <v>0.70535692820998397</v>
      </c>
    </row>
    <row r="69" spans="1:14">
      <c r="A69" s="4" t="s">
        <v>12</v>
      </c>
      <c r="B69">
        <v>256.26483217592602</v>
      </c>
      <c r="C69">
        <v>2008</v>
      </c>
      <c r="D69">
        <v>9</v>
      </c>
      <c r="E69">
        <f t="shared" si="7"/>
        <v>22881.500000007873</v>
      </c>
      <c r="F69">
        <v>12</v>
      </c>
      <c r="G69">
        <f t="shared" si="8"/>
        <v>6</v>
      </c>
      <c r="H69">
        <f t="shared" si="9"/>
        <v>1281.5000000078726</v>
      </c>
      <c r="I69">
        <f t="shared" si="10"/>
        <v>21</v>
      </c>
      <c r="J69">
        <f t="shared" si="11"/>
        <v>21</v>
      </c>
      <c r="K69">
        <v>2.1747768633112901</v>
      </c>
      <c r="L69">
        <v>6.25E-2</v>
      </c>
      <c r="M69">
        <f t="shared" si="12"/>
        <v>16</v>
      </c>
      <c r="N69">
        <v>0.74200959939957101</v>
      </c>
    </row>
    <row r="70" spans="1:14">
      <c r="A70" s="4" t="s">
        <v>12</v>
      </c>
      <c r="B70">
        <v>256.28566550925899</v>
      </c>
      <c r="C70">
        <v>2008</v>
      </c>
      <c r="D70">
        <v>9</v>
      </c>
      <c r="E70">
        <f t="shared" si="7"/>
        <v>24681.499999976768</v>
      </c>
      <c r="F70">
        <v>12</v>
      </c>
      <c r="G70">
        <f t="shared" si="8"/>
        <v>6</v>
      </c>
      <c r="H70">
        <f t="shared" si="9"/>
        <v>3081.4999999767679</v>
      </c>
      <c r="I70">
        <f t="shared" si="10"/>
        <v>51</v>
      </c>
      <c r="J70">
        <f t="shared" si="11"/>
        <v>21</v>
      </c>
      <c r="K70">
        <v>2.4433748406687998</v>
      </c>
      <c r="L70">
        <v>6.25E-2</v>
      </c>
      <c r="M70">
        <f t="shared" si="12"/>
        <v>16</v>
      </c>
      <c r="N70">
        <v>0.731850035451036</v>
      </c>
    </row>
    <row r="71" spans="1:14">
      <c r="A71" s="4" t="s">
        <v>12</v>
      </c>
      <c r="B71">
        <v>256.30649884259299</v>
      </c>
      <c r="C71">
        <v>2008</v>
      </c>
      <c r="D71">
        <v>9</v>
      </c>
      <c r="E71">
        <f t="shared" si="7"/>
        <v>26481.500000034066</v>
      </c>
      <c r="F71">
        <v>12</v>
      </c>
      <c r="G71">
        <f t="shared" si="8"/>
        <v>7</v>
      </c>
      <c r="H71">
        <f t="shared" si="9"/>
        <v>1281.500000034066</v>
      </c>
      <c r="I71">
        <f t="shared" si="10"/>
        <v>21</v>
      </c>
      <c r="J71">
        <f t="shared" si="11"/>
        <v>21</v>
      </c>
      <c r="K71">
        <v>2.5468138971744398</v>
      </c>
      <c r="L71">
        <v>7.8125E-2</v>
      </c>
      <c r="M71">
        <f t="shared" si="12"/>
        <v>12.8</v>
      </c>
      <c r="N71">
        <v>0.75726314010010898</v>
      </c>
    </row>
    <row r="72" spans="1:14">
      <c r="A72" s="4" t="s">
        <v>12</v>
      </c>
      <c r="B72">
        <v>256.32733217592602</v>
      </c>
      <c r="C72">
        <v>2008</v>
      </c>
      <c r="D72">
        <v>9</v>
      </c>
      <c r="E72">
        <f t="shared" si="7"/>
        <v>28281.500000007873</v>
      </c>
      <c r="F72">
        <v>12</v>
      </c>
      <c r="G72">
        <f t="shared" si="8"/>
        <v>7</v>
      </c>
      <c r="H72">
        <f t="shared" si="9"/>
        <v>3081.5000000078726</v>
      </c>
      <c r="I72">
        <f t="shared" si="10"/>
        <v>51</v>
      </c>
      <c r="J72">
        <f t="shared" si="11"/>
        <v>21</v>
      </c>
      <c r="K72">
        <v>2.3280090313842798</v>
      </c>
      <c r="L72">
        <v>7.03125E-2</v>
      </c>
      <c r="M72">
        <f t="shared" si="12"/>
        <v>14.222222222222221</v>
      </c>
      <c r="N72">
        <v>0.78692474612124896</v>
      </c>
    </row>
    <row r="73" spans="1:14">
      <c r="A73" s="4" t="s">
        <v>12</v>
      </c>
      <c r="B73">
        <v>256.34816550925899</v>
      </c>
      <c r="C73">
        <v>2008</v>
      </c>
      <c r="D73">
        <v>9</v>
      </c>
      <c r="E73">
        <f t="shared" si="7"/>
        <v>30081.499999976768</v>
      </c>
      <c r="F73">
        <v>12</v>
      </c>
      <c r="G73">
        <f t="shared" si="8"/>
        <v>8</v>
      </c>
      <c r="H73">
        <f t="shared" si="9"/>
        <v>1281.4999999767679</v>
      </c>
      <c r="I73">
        <f t="shared" si="10"/>
        <v>21</v>
      </c>
      <c r="J73">
        <f t="shared" si="11"/>
        <v>21</v>
      </c>
      <c r="K73">
        <v>2.3543188098346999</v>
      </c>
      <c r="L73">
        <v>6.25E-2</v>
      </c>
      <c r="M73">
        <f t="shared" si="12"/>
        <v>16</v>
      </c>
      <c r="N73">
        <v>0.80519590079144798</v>
      </c>
    </row>
    <row r="74" spans="1:14">
      <c r="A74" s="4" t="s">
        <v>12</v>
      </c>
      <c r="B74">
        <v>256.36899884259299</v>
      </c>
      <c r="C74">
        <v>2008</v>
      </c>
      <c r="D74">
        <v>9</v>
      </c>
      <c r="E74">
        <f t="shared" si="7"/>
        <v>31881.500000034066</v>
      </c>
      <c r="F74">
        <v>12</v>
      </c>
      <c r="G74">
        <f t="shared" si="8"/>
        <v>8</v>
      </c>
      <c r="H74">
        <f t="shared" si="9"/>
        <v>3081.500000034066</v>
      </c>
      <c r="I74">
        <f t="shared" si="10"/>
        <v>51</v>
      </c>
      <c r="J74">
        <f t="shared" si="11"/>
        <v>21</v>
      </c>
      <c r="K74">
        <v>2.55666803502766</v>
      </c>
      <c r="L74">
        <v>6.25E-2</v>
      </c>
      <c r="M74">
        <f t="shared" si="12"/>
        <v>16</v>
      </c>
      <c r="N74">
        <v>0.83362347405236703</v>
      </c>
    </row>
    <row r="75" spans="1:14">
      <c r="A75" s="4" t="s">
        <v>12</v>
      </c>
      <c r="B75">
        <v>256.38983217592602</v>
      </c>
      <c r="C75">
        <v>2008</v>
      </c>
      <c r="D75">
        <v>9</v>
      </c>
      <c r="E75">
        <f t="shared" si="7"/>
        <v>33681.500000007873</v>
      </c>
      <c r="F75">
        <v>12</v>
      </c>
      <c r="G75">
        <f t="shared" si="8"/>
        <v>9</v>
      </c>
      <c r="H75">
        <f t="shared" si="9"/>
        <v>1281.5000000078726</v>
      </c>
      <c r="I75">
        <f t="shared" si="10"/>
        <v>21</v>
      </c>
      <c r="J75">
        <f t="shared" si="11"/>
        <v>21</v>
      </c>
      <c r="K75">
        <v>2.4230010426015198</v>
      </c>
      <c r="L75">
        <v>6.25E-2</v>
      </c>
      <c r="M75">
        <f t="shared" si="12"/>
        <v>16</v>
      </c>
      <c r="N75">
        <v>0.86671530896495597</v>
      </c>
    </row>
    <row r="76" spans="1:14">
      <c r="A76" s="4" t="s">
        <v>12</v>
      </c>
      <c r="B76">
        <v>256.41066550925899</v>
      </c>
      <c r="C76">
        <v>2008</v>
      </c>
      <c r="D76">
        <v>9</v>
      </c>
      <c r="E76">
        <f t="shared" si="7"/>
        <v>35481.499999976768</v>
      </c>
      <c r="F76">
        <v>12</v>
      </c>
      <c r="G76">
        <f t="shared" si="8"/>
        <v>9</v>
      </c>
      <c r="H76">
        <f t="shared" si="9"/>
        <v>3081.4999999767679</v>
      </c>
      <c r="I76">
        <f t="shared" si="10"/>
        <v>51</v>
      </c>
      <c r="J76">
        <f t="shared" si="11"/>
        <v>21</v>
      </c>
      <c r="K76">
        <v>2.6471509931019002</v>
      </c>
      <c r="L76">
        <v>6.25E-2</v>
      </c>
      <c r="M76">
        <f t="shared" si="12"/>
        <v>16</v>
      </c>
      <c r="N76">
        <v>0.87307843143008401</v>
      </c>
    </row>
    <row r="77" spans="1:14">
      <c r="A77" s="4" t="s">
        <v>12</v>
      </c>
      <c r="B77">
        <v>256.43149884259299</v>
      </c>
      <c r="C77">
        <v>2008</v>
      </c>
      <c r="D77">
        <v>9</v>
      </c>
      <c r="E77">
        <f t="shared" si="7"/>
        <v>37281.500000034066</v>
      </c>
      <c r="F77">
        <v>12</v>
      </c>
      <c r="G77">
        <f t="shared" si="8"/>
        <v>10</v>
      </c>
      <c r="H77">
        <f t="shared" si="9"/>
        <v>1281.500000034066</v>
      </c>
      <c r="I77">
        <f t="shared" si="10"/>
        <v>21</v>
      </c>
      <c r="J77">
        <f t="shared" si="11"/>
        <v>21</v>
      </c>
      <c r="K77">
        <v>2.7433268862475702</v>
      </c>
      <c r="L77">
        <v>6.25E-2</v>
      </c>
      <c r="M77">
        <f t="shared" si="12"/>
        <v>16</v>
      </c>
      <c r="N77">
        <v>0.89722040940375103</v>
      </c>
    </row>
    <row r="78" spans="1:14">
      <c r="A78" s="4" t="s">
        <v>12</v>
      </c>
      <c r="B78">
        <v>256.45233217592602</v>
      </c>
      <c r="C78">
        <v>2008</v>
      </c>
      <c r="D78">
        <v>9</v>
      </c>
      <c r="E78">
        <f t="shared" si="7"/>
        <v>39081.500000007873</v>
      </c>
      <c r="F78">
        <v>12</v>
      </c>
      <c r="G78">
        <f t="shared" si="8"/>
        <v>10</v>
      </c>
      <c r="H78">
        <f t="shared" si="9"/>
        <v>3081.5000000078726</v>
      </c>
      <c r="I78">
        <f t="shared" si="10"/>
        <v>51</v>
      </c>
      <c r="J78">
        <f t="shared" si="11"/>
        <v>21</v>
      </c>
      <c r="K78">
        <v>2.7181064448139698</v>
      </c>
      <c r="L78">
        <v>6.25E-2</v>
      </c>
      <c r="M78">
        <f t="shared" si="12"/>
        <v>16</v>
      </c>
      <c r="N78">
        <v>0.92906899706082602</v>
      </c>
    </row>
    <row r="79" spans="1:14">
      <c r="A79" s="4" t="s">
        <v>12</v>
      </c>
      <c r="B79">
        <v>256.47316550925899</v>
      </c>
      <c r="C79">
        <v>2008</v>
      </c>
      <c r="D79">
        <v>9</v>
      </c>
      <c r="E79">
        <f t="shared" si="7"/>
        <v>40881.499999976768</v>
      </c>
      <c r="F79">
        <v>12</v>
      </c>
      <c r="G79">
        <f t="shared" si="8"/>
        <v>11</v>
      </c>
      <c r="H79">
        <f t="shared" si="9"/>
        <v>1281.4999999767679</v>
      </c>
      <c r="I79">
        <f t="shared" si="10"/>
        <v>21</v>
      </c>
      <c r="J79">
        <f t="shared" si="11"/>
        <v>21</v>
      </c>
      <c r="K79">
        <v>2.74255876516367</v>
      </c>
      <c r="L79">
        <v>8.59375E-2</v>
      </c>
      <c r="M79">
        <f t="shared" si="12"/>
        <v>11.636363636363637</v>
      </c>
      <c r="N79">
        <v>0.90774410415033202</v>
      </c>
    </row>
    <row r="80" spans="1:14">
      <c r="A80" s="4" t="s">
        <v>12</v>
      </c>
      <c r="B80">
        <v>256.49399884259299</v>
      </c>
      <c r="C80">
        <v>2008</v>
      </c>
      <c r="D80">
        <v>9</v>
      </c>
      <c r="E80">
        <f t="shared" si="7"/>
        <v>42681.500000034066</v>
      </c>
      <c r="F80">
        <v>12</v>
      </c>
      <c r="G80">
        <f t="shared" si="8"/>
        <v>11</v>
      </c>
      <c r="H80">
        <f t="shared" si="9"/>
        <v>3081.500000034066</v>
      </c>
      <c r="I80">
        <f t="shared" si="10"/>
        <v>51</v>
      </c>
      <c r="J80">
        <f t="shared" si="11"/>
        <v>21</v>
      </c>
      <c r="K80">
        <v>2.85414721110517</v>
      </c>
      <c r="L80">
        <v>6.25E-2</v>
      </c>
      <c r="M80">
        <f t="shared" si="12"/>
        <v>16</v>
      </c>
      <c r="N80">
        <v>0.90553781252515497</v>
      </c>
    </row>
    <row r="81" spans="1:14">
      <c r="A81" s="4" t="s">
        <v>12</v>
      </c>
      <c r="B81">
        <v>256.51483217592602</v>
      </c>
      <c r="C81">
        <v>2008</v>
      </c>
      <c r="D81">
        <v>9</v>
      </c>
      <c r="E81">
        <f t="shared" si="7"/>
        <v>44481.500000007873</v>
      </c>
      <c r="F81">
        <v>12</v>
      </c>
      <c r="G81">
        <f t="shared" si="8"/>
        <v>12</v>
      </c>
      <c r="H81">
        <f t="shared" si="9"/>
        <v>1281.5000000078726</v>
      </c>
      <c r="I81">
        <f t="shared" si="10"/>
        <v>21</v>
      </c>
      <c r="J81">
        <f t="shared" si="11"/>
        <v>21</v>
      </c>
      <c r="K81">
        <v>2.67887822892967</v>
      </c>
      <c r="L81">
        <v>6.25E-2</v>
      </c>
      <c r="M81">
        <f t="shared" si="12"/>
        <v>16</v>
      </c>
      <c r="N81">
        <v>0.906242236433767</v>
      </c>
    </row>
    <row r="82" spans="1:14">
      <c r="A82" s="4" t="s">
        <v>12</v>
      </c>
      <c r="B82">
        <v>256.53566550925899</v>
      </c>
      <c r="C82">
        <v>2008</v>
      </c>
      <c r="D82">
        <v>9</v>
      </c>
      <c r="E82">
        <f t="shared" si="7"/>
        <v>46281.499999976768</v>
      </c>
      <c r="F82">
        <v>12</v>
      </c>
      <c r="G82">
        <f t="shared" si="8"/>
        <v>12</v>
      </c>
      <c r="H82">
        <f t="shared" si="9"/>
        <v>3081.4999999767679</v>
      </c>
      <c r="I82">
        <f t="shared" si="10"/>
        <v>51</v>
      </c>
      <c r="J82">
        <f t="shared" si="11"/>
        <v>21</v>
      </c>
      <c r="K82">
        <v>2.56658486647245</v>
      </c>
      <c r="L82">
        <v>7.8125E-2</v>
      </c>
      <c r="M82">
        <f t="shared" si="12"/>
        <v>12.8</v>
      </c>
      <c r="N82">
        <v>0.93160192134866604</v>
      </c>
    </row>
    <row r="83" spans="1:14">
      <c r="A83" s="4" t="s">
        <v>12</v>
      </c>
      <c r="B83">
        <v>256.55649884259299</v>
      </c>
      <c r="C83">
        <v>2008</v>
      </c>
      <c r="D83">
        <v>9</v>
      </c>
      <c r="E83">
        <f t="shared" si="7"/>
        <v>48081.500000034066</v>
      </c>
      <c r="F83">
        <v>12</v>
      </c>
      <c r="G83">
        <f t="shared" si="8"/>
        <v>13</v>
      </c>
      <c r="H83">
        <f t="shared" si="9"/>
        <v>1281.500000034066</v>
      </c>
      <c r="I83">
        <f t="shared" si="10"/>
        <v>21</v>
      </c>
      <c r="J83">
        <f t="shared" si="11"/>
        <v>21</v>
      </c>
      <c r="K83">
        <v>2.6605367156269701</v>
      </c>
      <c r="L83">
        <v>6.25E-2</v>
      </c>
      <c r="M83">
        <f t="shared" si="12"/>
        <v>16</v>
      </c>
      <c r="N83">
        <v>0.91970973362318098</v>
      </c>
    </row>
    <row r="84" spans="1:14">
      <c r="A84" s="4" t="s">
        <v>12</v>
      </c>
      <c r="B84">
        <v>256.57733217592602</v>
      </c>
      <c r="C84">
        <v>2008</v>
      </c>
      <c r="D84">
        <v>9</v>
      </c>
      <c r="E84">
        <f t="shared" si="7"/>
        <v>49881.500000007873</v>
      </c>
      <c r="F84">
        <v>12</v>
      </c>
      <c r="G84">
        <f t="shared" si="8"/>
        <v>13</v>
      </c>
      <c r="H84">
        <f t="shared" si="9"/>
        <v>3081.5000000078726</v>
      </c>
      <c r="I84">
        <f t="shared" si="10"/>
        <v>51</v>
      </c>
      <c r="J84">
        <f t="shared" si="11"/>
        <v>21</v>
      </c>
      <c r="K84">
        <v>2.7055782583980901</v>
      </c>
      <c r="L84">
        <v>7.8125E-2</v>
      </c>
      <c r="M84">
        <f t="shared" si="12"/>
        <v>12.8</v>
      </c>
      <c r="N84">
        <v>0.95557742700329096</v>
      </c>
    </row>
    <row r="85" spans="1:14">
      <c r="A85" s="4" t="s">
        <v>12</v>
      </c>
      <c r="B85">
        <v>256.59816550925899</v>
      </c>
      <c r="C85">
        <v>2008</v>
      </c>
      <c r="D85">
        <v>9</v>
      </c>
      <c r="E85">
        <f t="shared" si="7"/>
        <v>51681.499999976768</v>
      </c>
      <c r="F85">
        <v>12</v>
      </c>
      <c r="G85">
        <f t="shared" si="8"/>
        <v>14</v>
      </c>
      <c r="H85">
        <f t="shared" si="9"/>
        <v>1281.4999999767679</v>
      </c>
      <c r="I85">
        <f t="shared" si="10"/>
        <v>21</v>
      </c>
      <c r="J85">
        <f t="shared" si="11"/>
        <v>21</v>
      </c>
      <c r="K85">
        <v>2.7004432420174398</v>
      </c>
      <c r="L85">
        <v>6.25E-2</v>
      </c>
      <c r="M85">
        <f t="shared" si="12"/>
        <v>16</v>
      </c>
      <c r="N85">
        <v>0.98574223307420505</v>
      </c>
    </row>
    <row r="86" spans="1:14">
      <c r="A86" s="4" t="s">
        <v>12</v>
      </c>
      <c r="B86">
        <v>256.61899884259299</v>
      </c>
      <c r="C86">
        <v>2008</v>
      </c>
      <c r="D86">
        <v>9</v>
      </c>
      <c r="E86">
        <f t="shared" si="7"/>
        <v>53481.500000034066</v>
      </c>
      <c r="F86">
        <v>12</v>
      </c>
      <c r="G86">
        <f t="shared" si="8"/>
        <v>14</v>
      </c>
      <c r="H86">
        <f t="shared" si="9"/>
        <v>3081.500000034066</v>
      </c>
      <c r="I86">
        <f t="shared" si="10"/>
        <v>51</v>
      </c>
      <c r="J86">
        <f t="shared" si="11"/>
        <v>21</v>
      </c>
      <c r="K86">
        <v>2.80740038558528</v>
      </c>
      <c r="L86">
        <v>6.25E-2</v>
      </c>
      <c r="M86">
        <f t="shared" si="12"/>
        <v>16</v>
      </c>
      <c r="N86">
        <v>1.00562682541727</v>
      </c>
    </row>
    <row r="87" spans="1:14">
      <c r="A87" s="4" t="s">
        <v>12</v>
      </c>
      <c r="B87">
        <v>256.63983217592602</v>
      </c>
      <c r="C87">
        <v>2008</v>
      </c>
      <c r="D87">
        <v>9</v>
      </c>
      <c r="E87">
        <f t="shared" si="7"/>
        <v>55281.500000007873</v>
      </c>
      <c r="F87">
        <v>12</v>
      </c>
      <c r="G87">
        <f t="shared" si="8"/>
        <v>15</v>
      </c>
      <c r="H87">
        <f t="shared" si="9"/>
        <v>1281.5000000078726</v>
      </c>
      <c r="I87">
        <f t="shared" si="10"/>
        <v>21</v>
      </c>
      <c r="J87">
        <f t="shared" si="11"/>
        <v>21</v>
      </c>
      <c r="K87">
        <v>2.8841411864174602</v>
      </c>
      <c r="L87">
        <v>6.25E-2</v>
      </c>
      <c r="M87">
        <f t="shared" si="12"/>
        <v>16</v>
      </c>
      <c r="N87">
        <v>1.0410532474118299</v>
      </c>
    </row>
    <row r="88" spans="1:14">
      <c r="A88" s="4" t="s">
        <v>12</v>
      </c>
      <c r="B88">
        <v>256.66066550925899</v>
      </c>
      <c r="C88">
        <v>2008</v>
      </c>
      <c r="D88">
        <v>9</v>
      </c>
      <c r="E88">
        <f t="shared" si="7"/>
        <v>57081.499999976768</v>
      </c>
      <c r="F88">
        <v>12</v>
      </c>
      <c r="G88">
        <f t="shared" si="8"/>
        <v>15</v>
      </c>
      <c r="H88">
        <f t="shared" si="9"/>
        <v>3081.4999999767679</v>
      </c>
      <c r="I88">
        <f t="shared" si="10"/>
        <v>51</v>
      </c>
      <c r="J88">
        <f t="shared" si="11"/>
        <v>21</v>
      </c>
      <c r="K88">
        <v>2.71978279684661</v>
      </c>
      <c r="L88">
        <v>8.59375E-2</v>
      </c>
      <c r="M88">
        <f t="shared" si="12"/>
        <v>11.636363636363637</v>
      </c>
      <c r="N88">
        <v>1.0741145239946599</v>
      </c>
    </row>
    <row r="89" spans="1:14">
      <c r="A89" s="4" t="s">
        <v>12</v>
      </c>
      <c r="B89">
        <v>256.68149884259299</v>
      </c>
      <c r="C89">
        <v>2008</v>
      </c>
      <c r="D89">
        <v>9</v>
      </c>
      <c r="E89">
        <f t="shared" si="7"/>
        <v>58881.500000034066</v>
      </c>
      <c r="F89">
        <v>12</v>
      </c>
      <c r="G89">
        <f t="shared" si="8"/>
        <v>16</v>
      </c>
      <c r="H89">
        <f t="shared" si="9"/>
        <v>1281.500000034066</v>
      </c>
      <c r="I89">
        <f t="shared" si="10"/>
        <v>21</v>
      </c>
      <c r="J89">
        <f t="shared" si="11"/>
        <v>21</v>
      </c>
      <c r="K89">
        <v>2.5778126598073499</v>
      </c>
      <c r="L89">
        <v>7.03125E-2</v>
      </c>
      <c r="M89">
        <f t="shared" si="12"/>
        <v>14.222222222222221</v>
      </c>
      <c r="N89">
        <v>1.05007054019852</v>
      </c>
    </row>
    <row r="90" spans="1:14">
      <c r="A90" s="4" t="s">
        <v>12</v>
      </c>
      <c r="B90">
        <v>256.70233217592602</v>
      </c>
      <c r="C90">
        <v>2008</v>
      </c>
      <c r="D90">
        <v>9</v>
      </c>
      <c r="E90">
        <f t="shared" si="7"/>
        <v>60681.500000007873</v>
      </c>
      <c r="F90">
        <v>12</v>
      </c>
      <c r="G90">
        <f t="shared" si="8"/>
        <v>16</v>
      </c>
      <c r="H90">
        <f t="shared" si="9"/>
        <v>3081.5000000078726</v>
      </c>
      <c r="I90">
        <f t="shared" si="10"/>
        <v>51</v>
      </c>
      <c r="J90">
        <f t="shared" si="11"/>
        <v>21</v>
      </c>
      <c r="K90">
        <v>2.51380719761503</v>
      </c>
      <c r="L90">
        <v>7.8125E-2</v>
      </c>
      <c r="M90">
        <f t="shared" si="12"/>
        <v>12.8</v>
      </c>
      <c r="N90">
        <v>1.09645932959285</v>
      </c>
    </row>
    <row r="91" spans="1:14">
      <c r="A91" s="4" t="s">
        <v>12</v>
      </c>
      <c r="B91">
        <v>256.72316550925899</v>
      </c>
      <c r="C91">
        <v>2008</v>
      </c>
      <c r="D91">
        <v>9</v>
      </c>
      <c r="E91">
        <f t="shared" si="7"/>
        <v>62481.499999976768</v>
      </c>
      <c r="F91">
        <v>12</v>
      </c>
      <c r="G91">
        <f t="shared" si="8"/>
        <v>17</v>
      </c>
      <c r="H91">
        <f t="shared" si="9"/>
        <v>1281.4999999767679</v>
      </c>
      <c r="I91">
        <f t="shared" si="10"/>
        <v>21</v>
      </c>
      <c r="J91">
        <f t="shared" si="11"/>
        <v>21</v>
      </c>
      <c r="K91">
        <v>2.57956411810909</v>
      </c>
      <c r="L91">
        <v>7.03125E-2</v>
      </c>
      <c r="M91">
        <f t="shared" si="12"/>
        <v>14.222222222222221</v>
      </c>
      <c r="N91">
        <v>1.13284103464915</v>
      </c>
    </row>
    <row r="92" spans="1:14">
      <c r="A92" s="4" t="s">
        <v>12</v>
      </c>
      <c r="B92">
        <v>256.74399884259299</v>
      </c>
      <c r="C92">
        <v>2008</v>
      </c>
      <c r="D92">
        <v>9</v>
      </c>
      <c r="E92">
        <f t="shared" si="7"/>
        <v>64281.500000034066</v>
      </c>
      <c r="F92">
        <v>12</v>
      </c>
      <c r="G92">
        <f t="shared" si="8"/>
        <v>17</v>
      </c>
      <c r="H92">
        <f t="shared" si="9"/>
        <v>3081.500000034066</v>
      </c>
      <c r="I92">
        <f t="shared" si="10"/>
        <v>51</v>
      </c>
      <c r="J92">
        <f t="shared" si="11"/>
        <v>21</v>
      </c>
      <c r="K92">
        <v>2.7375319684077</v>
      </c>
      <c r="L92">
        <v>6.25E-2</v>
      </c>
      <c r="M92">
        <f t="shared" si="12"/>
        <v>16</v>
      </c>
      <c r="N92">
        <v>1.1580677230721801</v>
      </c>
    </row>
    <row r="93" spans="1:14">
      <c r="A93" s="4" t="s">
        <v>12</v>
      </c>
      <c r="B93">
        <v>256.76483217592602</v>
      </c>
      <c r="C93">
        <v>2008</v>
      </c>
      <c r="D93">
        <v>9</v>
      </c>
      <c r="E93">
        <f t="shared" si="7"/>
        <v>66081.500000007873</v>
      </c>
      <c r="F93">
        <v>12</v>
      </c>
      <c r="G93">
        <f t="shared" si="8"/>
        <v>18</v>
      </c>
      <c r="H93">
        <f t="shared" si="9"/>
        <v>1281.5000000078726</v>
      </c>
      <c r="I93">
        <f t="shared" si="10"/>
        <v>21</v>
      </c>
      <c r="J93">
        <f t="shared" si="11"/>
        <v>21</v>
      </c>
      <c r="K93">
        <v>2.4149936193685</v>
      </c>
      <c r="L93">
        <v>9.375E-2</v>
      </c>
      <c r="M93">
        <f t="shared" si="12"/>
        <v>10.666666666666666</v>
      </c>
      <c r="N93">
        <v>1.1533467720984001</v>
      </c>
    </row>
    <row r="94" spans="1:14">
      <c r="A94" s="4" t="s">
        <v>12</v>
      </c>
      <c r="B94">
        <v>256.78566550925899</v>
      </c>
      <c r="C94">
        <v>2008</v>
      </c>
      <c r="D94">
        <v>9</v>
      </c>
      <c r="E94">
        <f t="shared" si="7"/>
        <v>67881.499999976775</v>
      </c>
      <c r="F94">
        <v>12</v>
      </c>
      <c r="G94">
        <f t="shared" si="8"/>
        <v>18</v>
      </c>
      <c r="H94">
        <f t="shared" si="9"/>
        <v>3081.4999999767751</v>
      </c>
      <c r="I94">
        <f t="shared" si="10"/>
        <v>51</v>
      </c>
      <c r="J94">
        <f t="shared" si="11"/>
        <v>21</v>
      </c>
      <c r="K94">
        <v>2.5051298478512201</v>
      </c>
      <c r="L94">
        <v>9.375E-2</v>
      </c>
      <c r="M94">
        <f t="shared" si="12"/>
        <v>10.666666666666666</v>
      </c>
      <c r="N94">
        <v>1.1771260749591299</v>
      </c>
    </row>
    <row r="95" spans="1:14">
      <c r="A95" s="4" t="s">
        <v>12</v>
      </c>
      <c r="B95">
        <v>256.80649884259299</v>
      </c>
      <c r="C95">
        <v>2008</v>
      </c>
      <c r="D95">
        <v>9</v>
      </c>
      <c r="E95">
        <f t="shared" si="7"/>
        <v>69681.500000034066</v>
      </c>
      <c r="F95">
        <v>12</v>
      </c>
      <c r="G95">
        <f t="shared" si="8"/>
        <v>19</v>
      </c>
      <c r="H95">
        <f t="shared" si="9"/>
        <v>1281.500000034066</v>
      </c>
      <c r="I95">
        <f t="shared" si="10"/>
        <v>21</v>
      </c>
      <c r="J95">
        <f t="shared" si="11"/>
        <v>21</v>
      </c>
      <c r="K95">
        <v>2.45062814891625</v>
      </c>
      <c r="L95">
        <v>7.8125E-2</v>
      </c>
      <c r="M95">
        <f t="shared" si="12"/>
        <v>12.8</v>
      </c>
      <c r="N95">
        <v>1.1545271653937501</v>
      </c>
    </row>
    <row r="96" spans="1:14">
      <c r="A96" s="4" t="s">
        <v>12</v>
      </c>
      <c r="B96">
        <v>256.82733217592602</v>
      </c>
      <c r="C96">
        <v>2008</v>
      </c>
      <c r="D96">
        <v>9</v>
      </c>
      <c r="E96">
        <f t="shared" si="7"/>
        <v>71481.500000007873</v>
      </c>
      <c r="F96">
        <v>12</v>
      </c>
      <c r="G96">
        <f t="shared" si="8"/>
        <v>19</v>
      </c>
      <c r="H96">
        <f t="shared" si="9"/>
        <v>3081.5000000078726</v>
      </c>
      <c r="I96">
        <f t="shared" si="10"/>
        <v>51</v>
      </c>
      <c r="J96">
        <f t="shared" si="11"/>
        <v>21</v>
      </c>
      <c r="K96">
        <v>2.4196256152150202</v>
      </c>
      <c r="L96">
        <v>7.03125E-2</v>
      </c>
      <c r="M96">
        <f t="shared" si="12"/>
        <v>14.222222222222221</v>
      </c>
      <c r="N96">
        <v>1.1271952070990401</v>
      </c>
    </row>
    <row r="97" spans="1:14">
      <c r="A97" s="4" t="s">
        <v>12</v>
      </c>
      <c r="B97">
        <v>256.84816550925899</v>
      </c>
      <c r="C97">
        <v>2008</v>
      </c>
      <c r="D97">
        <v>9</v>
      </c>
      <c r="E97">
        <f t="shared" si="7"/>
        <v>73281.499999976775</v>
      </c>
      <c r="F97">
        <v>12</v>
      </c>
      <c r="G97">
        <f t="shared" si="8"/>
        <v>20</v>
      </c>
      <c r="H97">
        <f t="shared" si="9"/>
        <v>1281.4999999767751</v>
      </c>
      <c r="I97">
        <f t="shared" si="10"/>
        <v>21</v>
      </c>
      <c r="J97">
        <f t="shared" si="11"/>
        <v>21</v>
      </c>
      <c r="K97">
        <v>2.42634363367601</v>
      </c>
      <c r="L97">
        <v>8.59375E-2</v>
      </c>
      <c r="M97">
        <f t="shared" si="12"/>
        <v>11.636363636363637</v>
      </c>
      <c r="N97">
        <v>1.10015241861812</v>
      </c>
    </row>
    <row r="98" spans="1:14">
      <c r="A98" s="4" t="s">
        <v>12</v>
      </c>
      <c r="B98">
        <v>256.86899884259299</v>
      </c>
      <c r="C98">
        <v>2008</v>
      </c>
      <c r="D98">
        <v>9</v>
      </c>
      <c r="E98">
        <f t="shared" si="7"/>
        <v>75081.500000034066</v>
      </c>
      <c r="F98">
        <v>12</v>
      </c>
      <c r="G98">
        <f t="shared" si="8"/>
        <v>20</v>
      </c>
      <c r="H98">
        <f t="shared" si="9"/>
        <v>3081.500000034066</v>
      </c>
      <c r="I98">
        <f t="shared" si="10"/>
        <v>51</v>
      </c>
      <c r="J98">
        <f t="shared" si="11"/>
        <v>21</v>
      </c>
      <c r="K98">
        <v>2.4808611655247299</v>
      </c>
      <c r="L98">
        <v>7.8125E-2</v>
      </c>
      <c r="M98">
        <f t="shared" si="12"/>
        <v>12.8</v>
      </c>
      <c r="N98">
        <v>1.10227181047636</v>
      </c>
    </row>
    <row r="99" spans="1:14">
      <c r="A99" s="4" t="s">
        <v>12</v>
      </c>
      <c r="B99">
        <v>256.88983217592602</v>
      </c>
      <c r="C99">
        <v>2008</v>
      </c>
      <c r="D99">
        <v>9</v>
      </c>
      <c r="E99">
        <f t="shared" si="7"/>
        <v>76881.500000007873</v>
      </c>
      <c r="F99">
        <v>12</v>
      </c>
      <c r="G99">
        <f t="shared" si="8"/>
        <v>21</v>
      </c>
      <c r="H99">
        <f t="shared" si="9"/>
        <v>1281.5000000078726</v>
      </c>
      <c r="I99">
        <f t="shared" si="10"/>
        <v>21</v>
      </c>
      <c r="J99">
        <f t="shared" si="11"/>
        <v>21</v>
      </c>
      <c r="K99">
        <v>2.3098684430326601</v>
      </c>
      <c r="L99">
        <v>9.375E-2</v>
      </c>
      <c r="M99">
        <f t="shared" si="12"/>
        <v>10.666666666666666</v>
      </c>
      <c r="N99">
        <v>1.10963818363556</v>
      </c>
    </row>
    <row r="100" spans="1:14">
      <c r="A100" s="4" t="s">
        <v>12</v>
      </c>
      <c r="B100">
        <v>256.91066550925899</v>
      </c>
      <c r="C100">
        <v>2008</v>
      </c>
      <c r="D100">
        <v>9</v>
      </c>
      <c r="E100">
        <f t="shared" si="7"/>
        <v>78681.499999976775</v>
      </c>
      <c r="F100">
        <v>12</v>
      </c>
      <c r="G100">
        <f t="shared" si="8"/>
        <v>21</v>
      </c>
      <c r="H100">
        <f t="shared" si="9"/>
        <v>3081.4999999767751</v>
      </c>
      <c r="I100">
        <f t="shared" si="10"/>
        <v>51</v>
      </c>
      <c r="J100">
        <f t="shared" si="11"/>
        <v>21</v>
      </c>
      <c r="K100">
        <v>2.4317250433434898</v>
      </c>
      <c r="L100">
        <v>9.375E-2</v>
      </c>
      <c r="M100">
        <f t="shared" si="12"/>
        <v>10.666666666666666</v>
      </c>
      <c r="N100">
        <v>1.1545389603955101</v>
      </c>
    </row>
    <row r="101" spans="1:14">
      <c r="A101" s="4" t="s">
        <v>12</v>
      </c>
      <c r="B101">
        <v>256.93149884259299</v>
      </c>
      <c r="C101">
        <v>2008</v>
      </c>
      <c r="D101">
        <v>9</v>
      </c>
      <c r="E101">
        <f t="shared" si="7"/>
        <v>80481.500000034066</v>
      </c>
      <c r="F101">
        <v>12</v>
      </c>
      <c r="G101">
        <f t="shared" si="8"/>
        <v>22</v>
      </c>
      <c r="H101">
        <f t="shared" si="9"/>
        <v>1281.500000034066</v>
      </c>
      <c r="I101">
        <f t="shared" si="10"/>
        <v>21</v>
      </c>
      <c r="J101">
        <f t="shared" si="11"/>
        <v>21</v>
      </c>
      <c r="K101">
        <v>2.3473995077327801</v>
      </c>
      <c r="L101">
        <v>9.375E-2</v>
      </c>
      <c r="M101">
        <f t="shared" si="12"/>
        <v>10.666666666666666</v>
      </c>
      <c r="N101">
        <v>1.1023016431397099</v>
      </c>
    </row>
    <row r="102" spans="1:14">
      <c r="A102" s="4" t="s">
        <v>12</v>
      </c>
      <c r="B102">
        <v>256.95233217592602</v>
      </c>
      <c r="C102">
        <v>2008</v>
      </c>
      <c r="D102">
        <v>9</v>
      </c>
      <c r="E102">
        <f t="shared" si="7"/>
        <v>82281.500000007873</v>
      </c>
      <c r="F102">
        <v>12</v>
      </c>
      <c r="G102">
        <f t="shared" si="8"/>
        <v>22</v>
      </c>
      <c r="H102">
        <f t="shared" si="9"/>
        <v>3081.5000000078726</v>
      </c>
      <c r="I102">
        <f t="shared" si="10"/>
        <v>51</v>
      </c>
      <c r="J102">
        <f t="shared" si="11"/>
        <v>21</v>
      </c>
      <c r="K102">
        <v>2.2085412983687398</v>
      </c>
      <c r="L102">
        <v>0.1171875</v>
      </c>
      <c r="M102">
        <f t="shared" si="12"/>
        <v>8.5333333333333332</v>
      </c>
      <c r="N102">
        <v>1.0553897198337201</v>
      </c>
    </row>
    <row r="103" spans="1:14">
      <c r="A103" s="4" t="s">
        <v>12</v>
      </c>
      <c r="B103">
        <v>256.97316550925899</v>
      </c>
      <c r="C103">
        <v>2008</v>
      </c>
      <c r="D103">
        <v>9</v>
      </c>
      <c r="E103">
        <f t="shared" si="7"/>
        <v>84081.499999976775</v>
      </c>
      <c r="F103">
        <v>12</v>
      </c>
      <c r="G103">
        <f t="shared" si="8"/>
        <v>23</v>
      </c>
      <c r="H103">
        <f t="shared" si="9"/>
        <v>1281.4999999767751</v>
      </c>
      <c r="I103">
        <f t="shared" si="10"/>
        <v>21</v>
      </c>
      <c r="J103">
        <f t="shared" si="11"/>
        <v>21</v>
      </c>
      <c r="K103">
        <v>2.1393656844127702</v>
      </c>
      <c r="L103">
        <v>9.375E-2</v>
      </c>
      <c r="M103">
        <f t="shared" si="12"/>
        <v>10.666666666666666</v>
      </c>
      <c r="N103">
        <v>1.0123796838233801</v>
      </c>
    </row>
    <row r="104" spans="1:14">
      <c r="A104" s="4" t="s">
        <v>12</v>
      </c>
      <c r="B104">
        <v>256.99399884259299</v>
      </c>
      <c r="C104">
        <v>2008</v>
      </c>
      <c r="D104">
        <v>9</v>
      </c>
      <c r="E104">
        <f t="shared" si="7"/>
        <v>85881.500000034066</v>
      </c>
      <c r="F104">
        <v>12</v>
      </c>
      <c r="G104">
        <f t="shared" si="8"/>
        <v>23</v>
      </c>
      <c r="H104">
        <f t="shared" si="9"/>
        <v>3081.500000034066</v>
      </c>
      <c r="I104">
        <f t="shared" si="10"/>
        <v>51</v>
      </c>
      <c r="J104">
        <f t="shared" si="11"/>
        <v>21</v>
      </c>
      <c r="K104">
        <v>2.0393603529501201</v>
      </c>
      <c r="L104">
        <v>9.375E-2</v>
      </c>
      <c r="M104">
        <f t="shared" si="12"/>
        <v>10.666666666666666</v>
      </c>
      <c r="N104">
        <v>1.04177237748058</v>
      </c>
    </row>
    <row r="105" spans="1:14">
      <c r="A105" s="4" t="s">
        <v>12</v>
      </c>
      <c r="B105">
        <v>257.01483217592602</v>
      </c>
      <c r="C105">
        <v>2008</v>
      </c>
      <c r="D105">
        <v>9</v>
      </c>
      <c r="E105">
        <f>(B105-257)*86400</f>
        <v>1281.5000000078726</v>
      </c>
      <c r="F105">
        <v>13</v>
      </c>
      <c r="G105">
        <f t="shared" si="8"/>
        <v>0</v>
      </c>
      <c r="H105">
        <f t="shared" si="9"/>
        <v>1281.5000000078726</v>
      </c>
      <c r="I105">
        <f t="shared" si="10"/>
        <v>21</v>
      </c>
      <c r="J105">
        <f t="shared" si="11"/>
        <v>21</v>
      </c>
      <c r="K105">
        <v>2.0740392983379401</v>
      </c>
      <c r="L105">
        <v>9.375E-2</v>
      </c>
      <c r="M105">
        <f t="shared" si="12"/>
        <v>10.666666666666666</v>
      </c>
      <c r="N105">
        <v>1.0639312831086201</v>
      </c>
    </row>
    <row r="106" spans="1:14">
      <c r="A106" s="4" t="s">
        <v>12</v>
      </c>
      <c r="B106">
        <v>257.03566550925899</v>
      </c>
      <c r="C106">
        <v>2008</v>
      </c>
      <c r="D106">
        <v>9</v>
      </c>
      <c r="E106">
        <f t="shared" ref="E106:E152" si="13">(B106-257)*86400</f>
        <v>3081.4999999767679</v>
      </c>
      <c r="F106">
        <v>13</v>
      </c>
      <c r="G106">
        <f t="shared" si="8"/>
        <v>0</v>
      </c>
      <c r="H106">
        <f t="shared" si="9"/>
        <v>3081.4999999767679</v>
      </c>
      <c r="I106">
        <f t="shared" si="10"/>
        <v>51</v>
      </c>
      <c r="J106">
        <f t="shared" si="11"/>
        <v>21</v>
      </c>
      <c r="K106">
        <v>1.7000695446682299</v>
      </c>
      <c r="L106">
        <v>0.1015625</v>
      </c>
      <c r="M106">
        <f t="shared" si="12"/>
        <v>9.8461538461538467</v>
      </c>
      <c r="N106">
        <v>1.10649371073767</v>
      </c>
    </row>
    <row r="107" spans="1:14">
      <c r="A107" s="4" t="s">
        <v>12</v>
      </c>
      <c r="B107">
        <v>257.05649884259299</v>
      </c>
      <c r="C107">
        <v>2008</v>
      </c>
      <c r="D107">
        <v>9</v>
      </c>
      <c r="E107">
        <f t="shared" si="13"/>
        <v>4881.500000034066</v>
      </c>
      <c r="F107">
        <v>13</v>
      </c>
      <c r="G107">
        <f t="shared" si="8"/>
        <v>1</v>
      </c>
      <c r="H107">
        <f t="shared" si="9"/>
        <v>1281.500000034066</v>
      </c>
      <c r="I107">
        <f t="shared" si="10"/>
        <v>21</v>
      </c>
      <c r="J107">
        <f t="shared" si="11"/>
        <v>21</v>
      </c>
      <c r="K107">
        <v>1.8538935151047</v>
      </c>
      <c r="L107">
        <v>9.375E-2</v>
      </c>
      <c r="M107">
        <f t="shared" si="12"/>
        <v>10.666666666666666</v>
      </c>
      <c r="N107">
        <v>1.09418684257819</v>
      </c>
    </row>
    <row r="108" spans="1:14">
      <c r="A108" s="4" t="s">
        <v>12</v>
      </c>
      <c r="B108">
        <v>257.07733217592602</v>
      </c>
      <c r="C108">
        <v>2008</v>
      </c>
      <c r="D108">
        <v>9</v>
      </c>
      <c r="E108">
        <f t="shared" si="13"/>
        <v>6681.5000000078726</v>
      </c>
      <c r="F108">
        <v>13</v>
      </c>
      <c r="G108">
        <f t="shared" si="8"/>
        <v>1</v>
      </c>
      <c r="H108">
        <f t="shared" si="9"/>
        <v>3081.5000000078726</v>
      </c>
      <c r="I108">
        <f t="shared" si="10"/>
        <v>51</v>
      </c>
      <c r="J108">
        <f t="shared" si="11"/>
        <v>21</v>
      </c>
      <c r="K108">
        <v>1.7176366364000599</v>
      </c>
      <c r="L108">
        <v>9.375E-2</v>
      </c>
      <c r="M108">
        <f t="shared" si="12"/>
        <v>10.666666666666666</v>
      </c>
      <c r="N108">
        <v>1.12751803774781</v>
      </c>
    </row>
    <row r="109" spans="1:14">
      <c r="A109" s="4" t="s">
        <v>12</v>
      </c>
      <c r="B109">
        <v>257.09816550925899</v>
      </c>
      <c r="C109">
        <v>2008</v>
      </c>
      <c r="D109">
        <v>9</v>
      </c>
      <c r="E109">
        <f t="shared" si="13"/>
        <v>8481.4999999767679</v>
      </c>
      <c r="F109">
        <v>13</v>
      </c>
      <c r="G109">
        <f t="shared" si="8"/>
        <v>2</v>
      </c>
      <c r="H109">
        <f t="shared" si="9"/>
        <v>1281.4999999767679</v>
      </c>
      <c r="I109">
        <f t="shared" si="10"/>
        <v>21</v>
      </c>
      <c r="J109">
        <f t="shared" si="11"/>
        <v>21</v>
      </c>
      <c r="K109">
        <v>1.79243332383431</v>
      </c>
      <c r="L109">
        <v>0.1015625</v>
      </c>
      <c r="M109">
        <f t="shared" si="12"/>
        <v>9.8461538461538467</v>
      </c>
      <c r="N109">
        <v>1.1417399182669199</v>
      </c>
    </row>
    <row r="110" spans="1:14">
      <c r="A110" s="4" t="s">
        <v>12</v>
      </c>
      <c r="B110">
        <v>257.11899884259299</v>
      </c>
      <c r="C110">
        <v>2008</v>
      </c>
      <c r="D110">
        <v>9</v>
      </c>
      <c r="E110">
        <f t="shared" si="13"/>
        <v>10281.500000034066</v>
      </c>
      <c r="F110">
        <v>13</v>
      </c>
      <c r="G110">
        <f t="shared" si="8"/>
        <v>2</v>
      </c>
      <c r="H110">
        <f t="shared" si="9"/>
        <v>3081.500000034066</v>
      </c>
      <c r="I110">
        <f t="shared" si="10"/>
        <v>51</v>
      </c>
      <c r="J110">
        <f t="shared" si="11"/>
        <v>21</v>
      </c>
      <c r="K110">
        <v>1.83964434631447</v>
      </c>
      <c r="L110">
        <v>9.375E-2</v>
      </c>
      <c r="M110">
        <f t="shared" si="12"/>
        <v>10.666666666666666</v>
      </c>
      <c r="N110">
        <v>1.19008423866067</v>
      </c>
    </row>
    <row r="111" spans="1:14">
      <c r="A111" s="4" t="s">
        <v>12</v>
      </c>
      <c r="B111">
        <v>257.13983217592602</v>
      </c>
      <c r="C111">
        <v>2008</v>
      </c>
      <c r="D111">
        <v>9</v>
      </c>
      <c r="E111">
        <f t="shared" si="13"/>
        <v>12081.500000007873</v>
      </c>
      <c r="F111">
        <v>13</v>
      </c>
      <c r="G111">
        <f t="shared" si="8"/>
        <v>3</v>
      </c>
      <c r="H111">
        <f t="shared" si="9"/>
        <v>1281.5000000078726</v>
      </c>
      <c r="I111">
        <f t="shared" si="10"/>
        <v>21</v>
      </c>
      <c r="J111">
        <f t="shared" si="11"/>
        <v>21</v>
      </c>
      <c r="K111">
        <v>2.0417002810923202</v>
      </c>
      <c r="L111">
        <v>0.1015625</v>
      </c>
      <c r="M111">
        <f t="shared" si="12"/>
        <v>9.8461538461538467</v>
      </c>
      <c r="N111">
        <v>1.1732560798873499</v>
      </c>
    </row>
    <row r="112" spans="1:14">
      <c r="A112" s="4" t="s">
        <v>12</v>
      </c>
      <c r="B112">
        <v>257.16066550925899</v>
      </c>
      <c r="C112">
        <v>2008</v>
      </c>
      <c r="D112">
        <v>9</v>
      </c>
      <c r="E112">
        <f t="shared" si="13"/>
        <v>13881.499999976768</v>
      </c>
      <c r="F112">
        <v>13</v>
      </c>
      <c r="G112">
        <f t="shared" si="8"/>
        <v>3</v>
      </c>
      <c r="H112">
        <f t="shared" si="9"/>
        <v>3081.4999999767679</v>
      </c>
      <c r="I112">
        <f t="shared" si="10"/>
        <v>51</v>
      </c>
      <c r="J112">
        <f t="shared" si="11"/>
        <v>21</v>
      </c>
      <c r="K112">
        <v>1.81148900782287</v>
      </c>
      <c r="L112">
        <v>8.59375E-2</v>
      </c>
      <c r="M112">
        <f t="shared" si="12"/>
        <v>11.636363636363637</v>
      </c>
      <c r="N112">
        <v>1.28153628365995</v>
      </c>
    </row>
    <row r="113" spans="1:14">
      <c r="A113" s="4" t="s">
        <v>12</v>
      </c>
      <c r="B113">
        <v>257.18149884259299</v>
      </c>
      <c r="C113">
        <v>2008</v>
      </c>
      <c r="D113">
        <v>9</v>
      </c>
      <c r="E113">
        <f t="shared" si="13"/>
        <v>15681.500000034066</v>
      </c>
      <c r="F113">
        <v>13</v>
      </c>
      <c r="G113">
        <f t="shared" si="8"/>
        <v>4</v>
      </c>
      <c r="H113">
        <f t="shared" si="9"/>
        <v>1281.500000034066</v>
      </c>
      <c r="I113">
        <f t="shared" si="10"/>
        <v>21</v>
      </c>
      <c r="J113">
        <f t="shared" si="11"/>
        <v>21</v>
      </c>
      <c r="K113">
        <v>1.8997736331583599</v>
      </c>
      <c r="L113">
        <v>0.1015625</v>
      </c>
      <c r="M113">
        <f t="shared" si="12"/>
        <v>9.8461538461538467</v>
      </c>
      <c r="N113">
        <v>1.2865407667851201</v>
      </c>
    </row>
    <row r="114" spans="1:14">
      <c r="A114" s="4" t="s">
        <v>12</v>
      </c>
      <c r="B114">
        <v>257.20233217592602</v>
      </c>
      <c r="C114">
        <v>2008</v>
      </c>
      <c r="D114">
        <v>9</v>
      </c>
      <c r="E114">
        <f t="shared" si="13"/>
        <v>17481.500000007873</v>
      </c>
      <c r="F114">
        <v>13</v>
      </c>
      <c r="G114">
        <f t="shared" si="8"/>
        <v>4</v>
      </c>
      <c r="H114">
        <f t="shared" si="9"/>
        <v>3081.5000000078726</v>
      </c>
      <c r="I114">
        <f t="shared" si="10"/>
        <v>51</v>
      </c>
      <c r="J114">
        <f t="shared" si="11"/>
        <v>21</v>
      </c>
      <c r="K114">
        <v>1.72041112436911</v>
      </c>
      <c r="L114">
        <v>0.1015625</v>
      </c>
      <c r="M114">
        <f t="shared" si="12"/>
        <v>9.8461538461538467</v>
      </c>
      <c r="N114">
        <v>1.34126157220317</v>
      </c>
    </row>
    <row r="115" spans="1:14">
      <c r="A115" s="4" t="s">
        <v>12</v>
      </c>
      <c r="B115">
        <v>257.22316550925899</v>
      </c>
      <c r="C115">
        <v>2008</v>
      </c>
      <c r="D115">
        <v>9</v>
      </c>
      <c r="E115">
        <f t="shared" si="13"/>
        <v>19281.499999976768</v>
      </c>
      <c r="F115">
        <v>13</v>
      </c>
      <c r="G115">
        <f t="shared" si="8"/>
        <v>5</v>
      </c>
      <c r="H115">
        <f t="shared" si="9"/>
        <v>1281.4999999767679</v>
      </c>
      <c r="I115">
        <f t="shared" si="10"/>
        <v>21</v>
      </c>
      <c r="J115">
        <f t="shared" si="11"/>
        <v>21</v>
      </c>
      <c r="K115">
        <v>1.52530698272066</v>
      </c>
      <c r="L115">
        <v>0.1015625</v>
      </c>
      <c r="M115">
        <f t="shared" si="12"/>
        <v>9.8461538461538467</v>
      </c>
      <c r="N115">
        <v>1.3705062256545599</v>
      </c>
    </row>
    <row r="116" spans="1:14">
      <c r="A116" s="4" t="s">
        <v>12</v>
      </c>
      <c r="B116">
        <v>257.24399884259299</v>
      </c>
      <c r="C116">
        <v>2008</v>
      </c>
      <c r="D116">
        <v>9</v>
      </c>
      <c r="E116">
        <f t="shared" si="13"/>
        <v>21081.500000034066</v>
      </c>
      <c r="F116">
        <v>13</v>
      </c>
      <c r="G116">
        <f t="shared" si="8"/>
        <v>5</v>
      </c>
      <c r="H116">
        <f t="shared" si="9"/>
        <v>3081.500000034066</v>
      </c>
      <c r="I116">
        <f t="shared" si="10"/>
        <v>51</v>
      </c>
      <c r="J116">
        <f t="shared" si="11"/>
        <v>21</v>
      </c>
      <c r="K116">
        <v>1.2660181461884701</v>
      </c>
      <c r="L116">
        <v>9.375E-2</v>
      </c>
      <c r="M116">
        <f t="shared" si="12"/>
        <v>10.666666666666666</v>
      </c>
      <c r="N116">
        <v>1.4317130949722101</v>
      </c>
    </row>
    <row r="117" spans="1:14">
      <c r="A117" s="4" t="s">
        <v>12</v>
      </c>
      <c r="B117">
        <v>257.26483217592602</v>
      </c>
      <c r="C117">
        <v>2008</v>
      </c>
      <c r="D117">
        <v>9</v>
      </c>
      <c r="E117">
        <f t="shared" si="13"/>
        <v>22881.500000007873</v>
      </c>
      <c r="F117">
        <v>13</v>
      </c>
      <c r="G117">
        <f t="shared" si="8"/>
        <v>6</v>
      </c>
      <c r="H117">
        <f t="shared" si="9"/>
        <v>1281.5000000078726</v>
      </c>
      <c r="I117">
        <f t="shared" si="10"/>
        <v>21</v>
      </c>
      <c r="J117">
        <f t="shared" si="11"/>
        <v>21</v>
      </c>
      <c r="K117">
        <v>1.1173961222612301</v>
      </c>
      <c r="L117">
        <v>8.59375E-2</v>
      </c>
      <c r="M117">
        <f t="shared" si="12"/>
        <v>11.636363636363637</v>
      </c>
      <c r="N117">
        <v>1.45357217838605</v>
      </c>
    </row>
    <row r="118" spans="1:14">
      <c r="A118" s="4" t="s">
        <v>12</v>
      </c>
      <c r="B118">
        <v>257.28566550925899</v>
      </c>
      <c r="C118">
        <v>2008</v>
      </c>
      <c r="D118">
        <v>9</v>
      </c>
      <c r="E118">
        <f t="shared" si="13"/>
        <v>24681.499999976768</v>
      </c>
      <c r="F118">
        <v>13</v>
      </c>
      <c r="G118">
        <f t="shared" si="8"/>
        <v>6</v>
      </c>
      <c r="H118">
        <f t="shared" si="9"/>
        <v>3081.4999999767679</v>
      </c>
      <c r="I118">
        <f t="shared" si="10"/>
        <v>51</v>
      </c>
      <c r="J118">
        <f t="shared" si="11"/>
        <v>21</v>
      </c>
      <c r="K118">
        <v>1.0077716573719899</v>
      </c>
      <c r="L118">
        <v>9.375E-2</v>
      </c>
      <c r="M118">
        <f t="shared" si="12"/>
        <v>10.666666666666666</v>
      </c>
      <c r="N118">
        <v>1.42578748036709</v>
      </c>
    </row>
    <row r="119" spans="1:14">
      <c r="A119" s="4" t="s">
        <v>12</v>
      </c>
      <c r="B119">
        <v>257.30649884259299</v>
      </c>
      <c r="C119">
        <v>2008</v>
      </c>
      <c r="D119">
        <v>9</v>
      </c>
      <c r="E119">
        <f t="shared" si="13"/>
        <v>26481.500000034066</v>
      </c>
      <c r="F119">
        <v>13</v>
      </c>
      <c r="G119">
        <f t="shared" si="8"/>
        <v>7</v>
      </c>
      <c r="H119">
        <f t="shared" si="9"/>
        <v>1281.500000034066</v>
      </c>
      <c r="I119">
        <f t="shared" si="10"/>
        <v>21</v>
      </c>
      <c r="J119">
        <f t="shared" si="11"/>
        <v>21</v>
      </c>
      <c r="K119">
        <v>0.87156211781728399</v>
      </c>
      <c r="L119">
        <v>0.1015625</v>
      </c>
      <c r="M119">
        <f t="shared" si="12"/>
        <v>9.8461538461538467</v>
      </c>
      <c r="N119">
        <v>1.4245151599855499</v>
      </c>
    </row>
    <row r="120" spans="1:14">
      <c r="A120" s="4" t="s">
        <v>12</v>
      </c>
      <c r="B120">
        <v>257.32733217592602</v>
      </c>
      <c r="C120">
        <v>2008</v>
      </c>
      <c r="D120">
        <v>9</v>
      </c>
      <c r="E120">
        <f t="shared" si="13"/>
        <v>28281.500000007873</v>
      </c>
      <c r="F120">
        <v>13</v>
      </c>
      <c r="G120">
        <f t="shared" si="8"/>
        <v>7</v>
      </c>
      <c r="H120">
        <f t="shared" si="9"/>
        <v>3081.5000000078726</v>
      </c>
      <c r="I120">
        <f t="shared" si="10"/>
        <v>51</v>
      </c>
      <c r="J120">
        <f t="shared" si="11"/>
        <v>21</v>
      </c>
      <c r="K120">
        <v>0.78780448765439803</v>
      </c>
      <c r="L120">
        <v>0.109375</v>
      </c>
      <c r="M120">
        <f t="shared" si="12"/>
        <v>9.1428571428571423</v>
      </c>
      <c r="N120">
        <v>1.4601048846404201</v>
      </c>
    </row>
    <row r="121" spans="1:14">
      <c r="A121" s="4" t="s">
        <v>12</v>
      </c>
      <c r="B121">
        <v>257.34816550925899</v>
      </c>
      <c r="C121">
        <v>2008</v>
      </c>
      <c r="D121">
        <v>9</v>
      </c>
      <c r="E121">
        <f t="shared" si="13"/>
        <v>30081.499999976768</v>
      </c>
      <c r="F121">
        <v>13</v>
      </c>
      <c r="G121">
        <f t="shared" si="8"/>
        <v>8</v>
      </c>
      <c r="H121">
        <f t="shared" si="9"/>
        <v>1281.4999999767679</v>
      </c>
      <c r="I121">
        <f t="shared" si="10"/>
        <v>21</v>
      </c>
      <c r="J121">
        <f t="shared" si="11"/>
        <v>21</v>
      </c>
      <c r="K121">
        <v>0.68095560685670098</v>
      </c>
      <c r="L121">
        <v>7.8125E-2</v>
      </c>
      <c r="M121">
        <f t="shared" si="12"/>
        <v>12.8</v>
      </c>
      <c r="N121">
        <v>1.4577901950999099</v>
      </c>
    </row>
    <row r="122" spans="1:14">
      <c r="A122" s="4" t="s">
        <v>12</v>
      </c>
      <c r="B122">
        <v>257.36899884259299</v>
      </c>
      <c r="C122">
        <v>2008</v>
      </c>
      <c r="D122">
        <v>9</v>
      </c>
      <c r="E122">
        <f t="shared" si="13"/>
        <v>31881.500000034066</v>
      </c>
      <c r="F122">
        <v>13</v>
      </c>
      <c r="G122">
        <f t="shared" si="8"/>
        <v>8</v>
      </c>
      <c r="H122">
        <f t="shared" si="9"/>
        <v>3081.500000034066</v>
      </c>
      <c r="I122">
        <f t="shared" si="10"/>
        <v>51</v>
      </c>
      <c r="J122">
        <f t="shared" si="11"/>
        <v>21</v>
      </c>
      <c r="K122">
        <v>0.62609505090445505</v>
      </c>
      <c r="L122">
        <v>7.8125E-2</v>
      </c>
      <c r="M122">
        <f t="shared" si="12"/>
        <v>12.8</v>
      </c>
      <c r="N122">
        <v>1.4745850785685299</v>
      </c>
    </row>
    <row r="123" spans="1:14">
      <c r="A123" s="4" t="s">
        <v>12</v>
      </c>
      <c r="B123">
        <v>257.38983217592602</v>
      </c>
      <c r="C123">
        <v>2008</v>
      </c>
      <c r="D123">
        <v>9</v>
      </c>
      <c r="E123">
        <f t="shared" si="13"/>
        <v>33681.500000007873</v>
      </c>
      <c r="F123">
        <v>13</v>
      </c>
      <c r="G123">
        <f t="shared" si="8"/>
        <v>9</v>
      </c>
      <c r="H123">
        <f t="shared" si="9"/>
        <v>1281.5000000078726</v>
      </c>
      <c r="I123">
        <f t="shared" si="10"/>
        <v>21</v>
      </c>
      <c r="J123">
        <f t="shared" si="11"/>
        <v>21</v>
      </c>
      <c r="K123">
        <v>0.62446629616030602</v>
      </c>
      <c r="L123">
        <v>0.2265625</v>
      </c>
      <c r="M123">
        <f t="shared" si="12"/>
        <v>4.4137931034482758</v>
      </c>
      <c r="N123">
        <v>1.46015159890585</v>
      </c>
    </row>
    <row r="124" spans="1:14">
      <c r="A124" s="4" t="s">
        <v>12</v>
      </c>
      <c r="B124">
        <v>257.41066550925899</v>
      </c>
      <c r="C124">
        <v>2008</v>
      </c>
      <c r="D124">
        <v>9</v>
      </c>
      <c r="E124">
        <f t="shared" si="13"/>
        <v>35481.499999976768</v>
      </c>
      <c r="F124">
        <v>13</v>
      </c>
      <c r="G124">
        <f t="shared" si="8"/>
        <v>9</v>
      </c>
      <c r="H124">
        <f t="shared" si="9"/>
        <v>3081.4999999767679</v>
      </c>
      <c r="I124">
        <f t="shared" si="10"/>
        <v>51</v>
      </c>
      <c r="J124">
        <f t="shared" si="11"/>
        <v>21</v>
      </c>
      <c r="K124">
        <v>0.70316723907227896</v>
      </c>
      <c r="L124">
        <v>0.2265625</v>
      </c>
      <c r="M124">
        <f t="shared" si="12"/>
        <v>4.4137931034482758</v>
      </c>
      <c r="N124">
        <v>1.42753965138345</v>
      </c>
    </row>
    <row r="125" spans="1:14">
      <c r="A125" s="4" t="s">
        <v>12</v>
      </c>
      <c r="B125">
        <v>257.43149884259299</v>
      </c>
      <c r="C125">
        <v>2008</v>
      </c>
      <c r="D125">
        <v>9</v>
      </c>
      <c r="E125">
        <f t="shared" si="13"/>
        <v>37281.500000034066</v>
      </c>
      <c r="F125">
        <v>13</v>
      </c>
      <c r="G125">
        <f t="shared" si="8"/>
        <v>10</v>
      </c>
      <c r="H125">
        <f t="shared" si="9"/>
        <v>1281.500000034066</v>
      </c>
      <c r="I125">
        <f t="shared" si="10"/>
        <v>21</v>
      </c>
      <c r="J125">
        <f t="shared" si="11"/>
        <v>21</v>
      </c>
      <c r="K125">
        <v>0.68319131208360395</v>
      </c>
      <c r="L125">
        <v>0.21875</v>
      </c>
      <c r="M125">
        <f t="shared" si="12"/>
        <v>4.5714285714285712</v>
      </c>
      <c r="N125">
        <v>1.33915550379728</v>
      </c>
    </row>
    <row r="126" spans="1:14">
      <c r="A126" s="4" t="s">
        <v>12</v>
      </c>
      <c r="B126">
        <v>257.45233217592602</v>
      </c>
      <c r="C126">
        <v>2008</v>
      </c>
      <c r="D126">
        <v>9</v>
      </c>
      <c r="E126">
        <f t="shared" si="13"/>
        <v>39081.500000007873</v>
      </c>
      <c r="F126">
        <v>13</v>
      </c>
      <c r="G126">
        <f t="shared" si="8"/>
        <v>10</v>
      </c>
      <c r="H126">
        <f t="shared" si="9"/>
        <v>3081.5000000078726</v>
      </c>
      <c r="I126">
        <f t="shared" si="10"/>
        <v>51</v>
      </c>
      <c r="J126">
        <f t="shared" si="11"/>
        <v>21</v>
      </c>
      <c r="K126">
        <v>0.90097675255277498</v>
      </c>
      <c r="L126">
        <v>0.21875</v>
      </c>
      <c r="M126">
        <f t="shared" si="12"/>
        <v>4.5714285714285712</v>
      </c>
      <c r="N126">
        <v>1.2619658455073499</v>
      </c>
    </row>
    <row r="127" spans="1:14">
      <c r="A127" s="4" t="s">
        <v>12</v>
      </c>
      <c r="B127">
        <v>257.47316550925899</v>
      </c>
      <c r="C127">
        <v>2008</v>
      </c>
      <c r="D127">
        <v>9</v>
      </c>
      <c r="E127">
        <f t="shared" si="13"/>
        <v>40881.499999976768</v>
      </c>
      <c r="F127">
        <v>13</v>
      </c>
      <c r="G127">
        <f t="shared" si="8"/>
        <v>11</v>
      </c>
      <c r="H127">
        <f t="shared" si="9"/>
        <v>1281.4999999767679</v>
      </c>
      <c r="I127">
        <f t="shared" si="10"/>
        <v>21</v>
      </c>
      <c r="J127">
        <f t="shared" si="11"/>
        <v>21</v>
      </c>
      <c r="K127">
        <v>0.94301309176313597</v>
      </c>
      <c r="L127">
        <v>0.21875</v>
      </c>
      <c r="M127">
        <f t="shared" si="12"/>
        <v>4.5714285714285712</v>
      </c>
      <c r="N127">
        <v>1.21008257864889</v>
      </c>
    </row>
    <row r="128" spans="1:14">
      <c r="A128" s="4" t="s">
        <v>12</v>
      </c>
      <c r="B128">
        <v>257.49399884259299</v>
      </c>
      <c r="C128">
        <v>2008</v>
      </c>
      <c r="D128">
        <v>9</v>
      </c>
      <c r="E128">
        <f t="shared" si="13"/>
        <v>42681.500000034066</v>
      </c>
      <c r="F128">
        <v>13</v>
      </c>
      <c r="G128">
        <f t="shared" si="8"/>
        <v>11</v>
      </c>
      <c r="H128">
        <f t="shared" si="9"/>
        <v>3081.500000034066</v>
      </c>
      <c r="I128">
        <f t="shared" si="10"/>
        <v>51</v>
      </c>
      <c r="J128">
        <f t="shared" si="11"/>
        <v>21</v>
      </c>
      <c r="K128">
        <v>1.0482202155849001</v>
      </c>
      <c r="L128">
        <v>0.2109375</v>
      </c>
      <c r="M128">
        <f t="shared" si="12"/>
        <v>4.7407407407407405</v>
      </c>
      <c r="N128">
        <v>1.21110951880642</v>
      </c>
    </row>
    <row r="129" spans="1:14">
      <c r="A129" s="4" t="s">
        <v>12</v>
      </c>
      <c r="B129">
        <v>257.51483217592602</v>
      </c>
      <c r="C129">
        <v>2008</v>
      </c>
      <c r="D129">
        <v>9</v>
      </c>
      <c r="E129">
        <f t="shared" si="13"/>
        <v>44481.500000007873</v>
      </c>
      <c r="F129">
        <v>13</v>
      </c>
      <c r="G129">
        <f t="shared" si="8"/>
        <v>12</v>
      </c>
      <c r="H129">
        <f t="shared" si="9"/>
        <v>1281.5000000078726</v>
      </c>
      <c r="I129">
        <f t="shared" si="10"/>
        <v>21</v>
      </c>
      <c r="J129">
        <f t="shared" si="11"/>
        <v>21</v>
      </c>
      <c r="K129">
        <v>1.13762424521558</v>
      </c>
      <c r="L129">
        <v>0.2109375</v>
      </c>
      <c r="M129">
        <f t="shared" si="12"/>
        <v>4.7407407407407405</v>
      </c>
      <c r="N129">
        <v>1.22013156392624</v>
      </c>
    </row>
    <row r="130" spans="1:14">
      <c r="A130" s="4" t="s">
        <v>12</v>
      </c>
      <c r="B130">
        <v>257.53566550925899</v>
      </c>
      <c r="C130">
        <v>2008</v>
      </c>
      <c r="D130">
        <v>9</v>
      </c>
      <c r="E130">
        <f t="shared" si="13"/>
        <v>46281.499999976768</v>
      </c>
      <c r="F130">
        <v>13</v>
      </c>
      <c r="G130">
        <f t="shared" si="8"/>
        <v>12</v>
      </c>
      <c r="H130">
        <f t="shared" si="9"/>
        <v>3081.4999999767679</v>
      </c>
      <c r="I130">
        <f t="shared" si="10"/>
        <v>51</v>
      </c>
      <c r="J130">
        <f t="shared" si="11"/>
        <v>21</v>
      </c>
      <c r="K130">
        <v>1.0668312480011399</v>
      </c>
      <c r="L130">
        <v>0.2109375</v>
      </c>
      <c r="M130">
        <f t="shared" si="12"/>
        <v>4.7407407407407405</v>
      </c>
      <c r="N130">
        <v>1.17842189326603</v>
      </c>
    </row>
    <row r="131" spans="1:14">
      <c r="A131" s="4" t="s">
        <v>12</v>
      </c>
      <c r="B131">
        <v>257.55649884259299</v>
      </c>
      <c r="C131">
        <v>2008</v>
      </c>
      <c r="D131">
        <v>9</v>
      </c>
      <c r="E131">
        <f t="shared" si="13"/>
        <v>48081.500000034066</v>
      </c>
      <c r="F131">
        <v>13</v>
      </c>
      <c r="G131">
        <f t="shared" ref="G131:G194" si="14">INT(E131/3600)</f>
        <v>13</v>
      </c>
      <c r="H131">
        <f t="shared" ref="H131:H194" si="15">E131-G131*3600</f>
        <v>1281.500000034066</v>
      </c>
      <c r="I131">
        <f t="shared" ref="I131:I194" si="16">INT(H131/60)</f>
        <v>21</v>
      </c>
      <c r="J131">
        <f t="shared" ref="J131:J194" si="17">INT(H131-I131*60)</f>
        <v>21</v>
      </c>
      <c r="K131">
        <v>1.1546481029365101</v>
      </c>
      <c r="L131">
        <v>0.2109375</v>
      </c>
      <c r="M131">
        <f t="shared" ref="M131:M194" si="18">1/L131</f>
        <v>4.7407407407407405</v>
      </c>
      <c r="N131">
        <v>1.1273248956951201</v>
      </c>
    </row>
    <row r="132" spans="1:14">
      <c r="A132" s="4" t="s">
        <v>12</v>
      </c>
      <c r="B132">
        <v>257.57733217592602</v>
      </c>
      <c r="C132">
        <v>2008</v>
      </c>
      <c r="D132">
        <v>9</v>
      </c>
      <c r="E132">
        <f t="shared" si="13"/>
        <v>49881.500000007873</v>
      </c>
      <c r="F132">
        <v>13</v>
      </c>
      <c r="G132">
        <f t="shared" si="14"/>
        <v>13</v>
      </c>
      <c r="H132">
        <f t="shared" si="15"/>
        <v>3081.5000000078726</v>
      </c>
      <c r="I132">
        <f t="shared" si="16"/>
        <v>51</v>
      </c>
      <c r="J132">
        <f t="shared" si="17"/>
        <v>21</v>
      </c>
      <c r="K132">
        <v>1.2716962950871</v>
      </c>
      <c r="L132">
        <v>0.1875</v>
      </c>
      <c r="M132">
        <f t="shared" si="18"/>
        <v>5.333333333333333</v>
      </c>
      <c r="N132">
        <v>1.0497813855404201</v>
      </c>
    </row>
    <row r="133" spans="1:14">
      <c r="A133" s="4" t="s">
        <v>12</v>
      </c>
      <c r="B133">
        <v>257.59816550925899</v>
      </c>
      <c r="C133">
        <v>2008</v>
      </c>
      <c r="D133">
        <v>9</v>
      </c>
      <c r="E133">
        <f t="shared" si="13"/>
        <v>51681.499999976768</v>
      </c>
      <c r="F133">
        <v>13</v>
      </c>
      <c r="G133">
        <f t="shared" si="14"/>
        <v>14</v>
      </c>
      <c r="H133">
        <f t="shared" si="15"/>
        <v>1281.4999999767679</v>
      </c>
      <c r="I133">
        <f t="shared" si="16"/>
        <v>21</v>
      </c>
      <c r="J133">
        <f t="shared" si="17"/>
        <v>21</v>
      </c>
      <c r="K133">
        <v>1.4799057205102299</v>
      </c>
      <c r="L133">
        <v>0.1953125</v>
      </c>
      <c r="M133">
        <f t="shared" si="18"/>
        <v>5.12</v>
      </c>
      <c r="N133">
        <v>0.94897280037375997</v>
      </c>
    </row>
    <row r="134" spans="1:14">
      <c r="A134" s="4" t="s">
        <v>12</v>
      </c>
      <c r="B134">
        <v>257.61899884259299</v>
      </c>
      <c r="C134">
        <v>2008</v>
      </c>
      <c r="D134">
        <v>9</v>
      </c>
      <c r="E134">
        <f t="shared" si="13"/>
        <v>53481.500000034066</v>
      </c>
      <c r="F134">
        <v>13</v>
      </c>
      <c r="G134">
        <f t="shared" si="14"/>
        <v>14</v>
      </c>
      <c r="H134">
        <f t="shared" si="15"/>
        <v>3081.500000034066</v>
      </c>
      <c r="I134">
        <f t="shared" si="16"/>
        <v>51</v>
      </c>
      <c r="J134">
        <f t="shared" si="17"/>
        <v>21</v>
      </c>
      <c r="K134">
        <v>1.66245119837508</v>
      </c>
      <c r="L134">
        <v>0.1875</v>
      </c>
      <c r="M134">
        <f t="shared" si="18"/>
        <v>5.333333333333333</v>
      </c>
      <c r="N134">
        <v>0.85140908722985598</v>
      </c>
    </row>
    <row r="135" spans="1:14">
      <c r="A135" s="4" t="s">
        <v>12</v>
      </c>
      <c r="B135">
        <v>257.63983217592602</v>
      </c>
      <c r="C135">
        <v>2008</v>
      </c>
      <c r="D135">
        <v>9</v>
      </c>
      <c r="E135">
        <f t="shared" si="13"/>
        <v>55281.500000007873</v>
      </c>
      <c r="F135">
        <v>13</v>
      </c>
      <c r="G135">
        <f t="shared" si="14"/>
        <v>15</v>
      </c>
      <c r="H135">
        <f t="shared" si="15"/>
        <v>1281.5000000078726</v>
      </c>
      <c r="I135">
        <f t="shared" si="16"/>
        <v>21</v>
      </c>
      <c r="J135">
        <f t="shared" si="17"/>
        <v>21</v>
      </c>
      <c r="K135">
        <v>1.5341921025543299</v>
      </c>
      <c r="L135">
        <v>0.140625</v>
      </c>
      <c r="M135">
        <f t="shared" si="18"/>
        <v>7.1111111111111107</v>
      </c>
      <c r="N135">
        <v>0.82327394289333</v>
      </c>
    </row>
    <row r="136" spans="1:14">
      <c r="A136" s="4" t="s">
        <v>12</v>
      </c>
      <c r="B136">
        <v>257.66066550925899</v>
      </c>
      <c r="C136">
        <v>2008</v>
      </c>
      <c r="D136">
        <v>9</v>
      </c>
      <c r="E136">
        <f t="shared" si="13"/>
        <v>57081.499999976768</v>
      </c>
      <c r="F136">
        <v>13</v>
      </c>
      <c r="G136">
        <f t="shared" si="14"/>
        <v>15</v>
      </c>
      <c r="H136">
        <f t="shared" si="15"/>
        <v>3081.4999999767679</v>
      </c>
      <c r="I136">
        <f t="shared" si="16"/>
        <v>51</v>
      </c>
      <c r="J136">
        <f t="shared" si="17"/>
        <v>21</v>
      </c>
      <c r="K136">
        <v>1.6619769927994601</v>
      </c>
      <c r="L136">
        <v>0.15625</v>
      </c>
      <c r="M136">
        <f t="shared" si="18"/>
        <v>6.4</v>
      </c>
      <c r="N136">
        <v>0.79954632277757498</v>
      </c>
    </row>
    <row r="137" spans="1:14">
      <c r="A137" s="4" t="s">
        <v>12</v>
      </c>
      <c r="B137">
        <v>257.68149884259299</v>
      </c>
      <c r="C137">
        <v>2008</v>
      </c>
      <c r="D137">
        <v>9</v>
      </c>
      <c r="E137">
        <f t="shared" si="13"/>
        <v>58881.500000034066</v>
      </c>
      <c r="F137">
        <v>13</v>
      </c>
      <c r="G137">
        <f t="shared" si="14"/>
        <v>16</v>
      </c>
      <c r="H137">
        <f t="shared" si="15"/>
        <v>1281.500000034066</v>
      </c>
      <c r="I137">
        <f t="shared" si="16"/>
        <v>21</v>
      </c>
      <c r="J137">
        <f t="shared" si="17"/>
        <v>21</v>
      </c>
      <c r="K137">
        <v>1.6806074148905601</v>
      </c>
      <c r="L137">
        <v>0.1328125</v>
      </c>
      <c r="M137">
        <f t="shared" si="18"/>
        <v>7.5294117647058822</v>
      </c>
      <c r="N137">
        <v>0.75095808161265198</v>
      </c>
    </row>
    <row r="138" spans="1:14">
      <c r="A138" s="4" t="s">
        <v>12</v>
      </c>
      <c r="B138">
        <v>257.70233217592602</v>
      </c>
      <c r="C138">
        <v>2008</v>
      </c>
      <c r="D138">
        <v>9</v>
      </c>
      <c r="E138">
        <f t="shared" si="13"/>
        <v>60681.500000007873</v>
      </c>
      <c r="F138">
        <v>13</v>
      </c>
      <c r="G138">
        <f t="shared" si="14"/>
        <v>16</v>
      </c>
      <c r="H138">
        <f t="shared" si="15"/>
        <v>3081.5000000078726</v>
      </c>
      <c r="I138">
        <f t="shared" si="16"/>
        <v>51</v>
      </c>
      <c r="J138">
        <f t="shared" si="17"/>
        <v>21</v>
      </c>
      <c r="K138">
        <v>1.68794753777099</v>
      </c>
      <c r="L138">
        <v>0.1328125</v>
      </c>
      <c r="M138">
        <f t="shared" si="18"/>
        <v>7.5294117647058822</v>
      </c>
      <c r="N138">
        <v>0.69847581272901504</v>
      </c>
    </row>
    <row r="139" spans="1:14">
      <c r="A139" s="4" t="s">
        <v>12</v>
      </c>
      <c r="B139">
        <v>257.72316550925899</v>
      </c>
      <c r="C139">
        <v>2008</v>
      </c>
      <c r="D139">
        <v>9</v>
      </c>
      <c r="E139">
        <f t="shared" si="13"/>
        <v>62481.499999976768</v>
      </c>
      <c r="F139">
        <v>13</v>
      </c>
      <c r="G139">
        <f t="shared" si="14"/>
        <v>17</v>
      </c>
      <c r="H139">
        <f t="shared" si="15"/>
        <v>1281.4999999767679</v>
      </c>
      <c r="I139">
        <f t="shared" si="16"/>
        <v>21</v>
      </c>
      <c r="J139">
        <f t="shared" si="17"/>
        <v>21</v>
      </c>
      <c r="K139">
        <v>1.6654794033762399</v>
      </c>
      <c r="L139">
        <v>0.140625</v>
      </c>
      <c r="M139">
        <f t="shared" si="18"/>
        <v>7.1111111111111107</v>
      </c>
      <c r="N139">
        <v>0.684039540952883</v>
      </c>
    </row>
    <row r="140" spans="1:14">
      <c r="A140" s="4" t="s">
        <v>12</v>
      </c>
      <c r="B140">
        <v>257.74399884259299</v>
      </c>
      <c r="C140">
        <v>2008</v>
      </c>
      <c r="D140">
        <v>9</v>
      </c>
      <c r="E140">
        <f t="shared" si="13"/>
        <v>64281.500000034066</v>
      </c>
      <c r="F140">
        <v>13</v>
      </c>
      <c r="G140">
        <f t="shared" si="14"/>
        <v>17</v>
      </c>
      <c r="H140">
        <f t="shared" si="15"/>
        <v>3081.500000034066</v>
      </c>
      <c r="I140">
        <f t="shared" si="16"/>
        <v>51</v>
      </c>
      <c r="J140">
        <f t="shared" si="17"/>
        <v>21</v>
      </c>
      <c r="K140">
        <v>1.7751319191233099</v>
      </c>
      <c r="L140">
        <v>0.125</v>
      </c>
      <c r="M140">
        <f t="shared" si="18"/>
        <v>8</v>
      </c>
      <c r="N140">
        <v>0.67174097150043699</v>
      </c>
    </row>
    <row r="141" spans="1:14">
      <c r="A141" s="4" t="s">
        <v>12</v>
      </c>
      <c r="B141">
        <v>257.76483217592602</v>
      </c>
      <c r="C141">
        <v>2008</v>
      </c>
      <c r="D141">
        <v>9</v>
      </c>
      <c r="E141">
        <f t="shared" si="13"/>
        <v>66081.500000007873</v>
      </c>
      <c r="F141">
        <v>13</v>
      </c>
      <c r="G141">
        <f t="shared" si="14"/>
        <v>18</v>
      </c>
      <c r="H141">
        <f t="shared" si="15"/>
        <v>1281.5000000078726</v>
      </c>
      <c r="I141">
        <f t="shared" si="16"/>
        <v>21</v>
      </c>
      <c r="J141">
        <f t="shared" si="17"/>
        <v>21</v>
      </c>
      <c r="K141">
        <v>1.9456957902329</v>
      </c>
      <c r="L141">
        <v>0.140625</v>
      </c>
      <c r="M141">
        <f t="shared" si="18"/>
        <v>7.1111111111111107</v>
      </c>
      <c r="N141">
        <v>0.591313585948821</v>
      </c>
    </row>
    <row r="142" spans="1:14">
      <c r="A142" s="4" t="s">
        <v>12</v>
      </c>
      <c r="B142">
        <v>257.78566550925899</v>
      </c>
      <c r="C142">
        <v>2008</v>
      </c>
      <c r="D142">
        <v>9</v>
      </c>
      <c r="E142">
        <f t="shared" si="13"/>
        <v>67881.499999976775</v>
      </c>
      <c r="F142">
        <v>13</v>
      </c>
      <c r="G142">
        <f t="shared" si="14"/>
        <v>18</v>
      </c>
      <c r="H142">
        <f t="shared" si="15"/>
        <v>3081.4999999767751</v>
      </c>
      <c r="I142">
        <f t="shared" si="16"/>
        <v>51</v>
      </c>
      <c r="J142">
        <f t="shared" si="17"/>
        <v>21</v>
      </c>
      <c r="K142">
        <v>1.7714504467151699</v>
      </c>
      <c r="L142">
        <v>0.1328125</v>
      </c>
      <c r="M142">
        <f t="shared" si="18"/>
        <v>7.5294117647058822</v>
      </c>
      <c r="N142">
        <v>0.53321832556119197</v>
      </c>
    </row>
    <row r="143" spans="1:14">
      <c r="A143" s="4" t="s">
        <v>12</v>
      </c>
      <c r="B143">
        <v>257.80649884259299</v>
      </c>
      <c r="C143">
        <v>2008</v>
      </c>
      <c r="D143">
        <v>9</v>
      </c>
      <c r="E143">
        <f t="shared" si="13"/>
        <v>69681.500000034066</v>
      </c>
      <c r="F143">
        <v>13</v>
      </c>
      <c r="G143">
        <f t="shared" si="14"/>
        <v>19</v>
      </c>
      <c r="H143">
        <f t="shared" si="15"/>
        <v>1281.500000034066</v>
      </c>
      <c r="I143">
        <f t="shared" si="16"/>
        <v>21</v>
      </c>
      <c r="J143">
        <f t="shared" si="17"/>
        <v>21</v>
      </c>
      <c r="K143">
        <v>1.6425302964199799</v>
      </c>
      <c r="L143">
        <v>0.1171875</v>
      </c>
      <c r="M143">
        <f t="shared" si="18"/>
        <v>8.5333333333333332</v>
      </c>
      <c r="N143">
        <v>0.51494780587104205</v>
      </c>
    </row>
    <row r="144" spans="1:14">
      <c r="A144" s="4" t="s">
        <v>12</v>
      </c>
      <c r="B144">
        <v>257.82733217592602</v>
      </c>
      <c r="C144">
        <v>2008</v>
      </c>
      <c r="D144">
        <v>9</v>
      </c>
      <c r="E144">
        <f t="shared" si="13"/>
        <v>71481.500000007873</v>
      </c>
      <c r="F144">
        <v>13</v>
      </c>
      <c r="G144">
        <f t="shared" si="14"/>
        <v>19</v>
      </c>
      <c r="H144">
        <f t="shared" si="15"/>
        <v>3081.5000000078726</v>
      </c>
      <c r="I144">
        <f t="shared" si="16"/>
        <v>51</v>
      </c>
      <c r="J144">
        <f t="shared" si="17"/>
        <v>21</v>
      </c>
      <c r="K144">
        <v>1.70791551507979</v>
      </c>
      <c r="L144">
        <v>0.1328125</v>
      </c>
      <c r="M144">
        <f t="shared" si="18"/>
        <v>7.5294117647058822</v>
      </c>
      <c r="N144">
        <v>0.48914887485820702</v>
      </c>
    </row>
    <row r="145" spans="1:14">
      <c r="A145" s="4" t="s">
        <v>12</v>
      </c>
      <c r="B145">
        <v>257.84816550925899</v>
      </c>
      <c r="C145">
        <v>2008</v>
      </c>
      <c r="D145">
        <v>9</v>
      </c>
      <c r="E145">
        <f t="shared" si="13"/>
        <v>73281.499999976775</v>
      </c>
      <c r="F145">
        <v>13</v>
      </c>
      <c r="G145">
        <f t="shared" si="14"/>
        <v>20</v>
      </c>
      <c r="H145">
        <f t="shared" si="15"/>
        <v>1281.4999999767751</v>
      </c>
      <c r="I145">
        <f t="shared" si="16"/>
        <v>21</v>
      </c>
      <c r="J145">
        <f t="shared" si="17"/>
        <v>21</v>
      </c>
      <c r="K145">
        <v>1.8196725053170499</v>
      </c>
      <c r="L145">
        <v>0.125</v>
      </c>
      <c r="M145">
        <f t="shared" si="18"/>
        <v>8</v>
      </c>
      <c r="N145">
        <v>0.46860830832121197</v>
      </c>
    </row>
    <row r="146" spans="1:14">
      <c r="A146" s="4" t="s">
        <v>12</v>
      </c>
      <c r="B146">
        <v>257.86899884259299</v>
      </c>
      <c r="C146">
        <v>2008</v>
      </c>
      <c r="D146">
        <v>9</v>
      </c>
      <c r="E146">
        <f t="shared" si="13"/>
        <v>75081.500000034066</v>
      </c>
      <c r="F146">
        <v>13</v>
      </c>
      <c r="G146">
        <f t="shared" si="14"/>
        <v>20</v>
      </c>
      <c r="H146">
        <f t="shared" si="15"/>
        <v>3081.500000034066</v>
      </c>
      <c r="I146">
        <f t="shared" si="16"/>
        <v>51</v>
      </c>
      <c r="J146">
        <f t="shared" si="17"/>
        <v>21</v>
      </c>
      <c r="K146">
        <v>1.68287874609041</v>
      </c>
      <c r="L146">
        <v>0.125</v>
      </c>
      <c r="M146">
        <f t="shared" si="18"/>
        <v>8</v>
      </c>
      <c r="N146">
        <v>0.42869114760744698</v>
      </c>
    </row>
    <row r="147" spans="1:14">
      <c r="A147" s="4" t="s">
        <v>12</v>
      </c>
      <c r="B147">
        <v>257.88983217592602</v>
      </c>
      <c r="C147">
        <v>2008</v>
      </c>
      <c r="D147">
        <v>9</v>
      </c>
      <c r="E147">
        <f t="shared" si="13"/>
        <v>76881.500000007873</v>
      </c>
      <c r="F147">
        <v>13</v>
      </c>
      <c r="G147">
        <f t="shared" si="14"/>
        <v>21</v>
      </c>
      <c r="H147">
        <f t="shared" si="15"/>
        <v>1281.5000000078726</v>
      </c>
      <c r="I147">
        <f t="shared" si="16"/>
        <v>21</v>
      </c>
      <c r="J147">
        <f t="shared" si="17"/>
        <v>21</v>
      </c>
      <c r="K147">
        <v>1.6500724796525399</v>
      </c>
      <c r="L147">
        <v>0.1328125</v>
      </c>
      <c r="M147">
        <f t="shared" si="18"/>
        <v>7.5294117647058822</v>
      </c>
      <c r="N147">
        <v>0.28630829066369001</v>
      </c>
    </row>
    <row r="148" spans="1:14">
      <c r="A148" s="4" t="s">
        <v>12</v>
      </c>
      <c r="B148">
        <v>257.91066550925899</v>
      </c>
      <c r="C148">
        <v>2008</v>
      </c>
      <c r="D148">
        <v>9</v>
      </c>
      <c r="E148">
        <f t="shared" si="13"/>
        <v>78681.499999976775</v>
      </c>
      <c r="F148">
        <v>13</v>
      </c>
      <c r="G148">
        <f t="shared" si="14"/>
        <v>21</v>
      </c>
      <c r="H148">
        <f t="shared" si="15"/>
        <v>3081.4999999767751</v>
      </c>
      <c r="I148">
        <f t="shared" si="16"/>
        <v>51</v>
      </c>
      <c r="J148">
        <f t="shared" si="17"/>
        <v>21</v>
      </c>
      <c r="K148">
        <v>1.47032309704038</v>
      </c>
      <c r="L148">
        <v>0.125</v>
      </c>
      <c r="M148">
        <f t="shared" si="18"/>
        <v>8</v>
      </c>
      <c r="N148">
        <v>0.19952918421385801</v>
      </c>
    </row>
    <row r="149" spans="1:14">
      <c r="A149" s="4" t="s">
        <v>12</v>
      </c>
      <c r="B149">
        <v>257.93149884259299</v>
      </c>
      <c r="C149">
        <v>2008</v>
      </c>
      <c r="D149">
        <v>9</v>
      </c>
      <c r="E149">
        <f t="shared" si="13"/>
        <v>80481.500000034066</v>
      </c>
      <c r="F149">
        <v>13</v>
      </c>
      <c r="G149">
        <f t="shared" si="14"/>
        <v>22</v>
      </c>
      <c r="H149">
        <f t="shared" si="15"/>
        <v>1281.500000034066</v>
      </c>
      <c r="I149">
        <f t="shared" si="16"/>
        <v>21</v>
      </c>
      <c r="J149">
        <f t="shared" si="17"/>
        <v>21</v>
      </c>
      <c r="K149">
        <v>1.55321742197817</v>
      </c>
      <c r="L149">
        <v>9.375E-2</v>
      </c>
      <c r="M149">
        <f t="shared" si="18"/>
        <v>10.666666666666666</v>
      </c>
      <c r="N149">
        <v>0.17098494851174501</v>
      </c>
    </row>
    <row r="150" spans="1:14">
      <c r="A150" s="4" t="s">
        <v>12</v>
      </c>
      <c r="B150">
        <v>257.95233217592602</v>
      </c>
      <c r="C150">
        <v>2008</v>
      </c>
      <c r="D150">
        <v>9</v>
      </c>
      <c r="E150">
        <f t="shared" si="13"/>
        <v>82281.500000007873</v>
      </c>
      <c r="F150">
        <v>13</v>
      </c>
      <c r="G150">
        <f t="shared" si="14"/>
        <v>22</v>
      </c>
      <c r="H150">
        <f t="shared" si="15"/>
        <v>3081.5000000078726</v>
      </c>
      <c r="I150">
        <f t="shared" si="16"/>
        <v>51</v>
      </c>
      <c r="J150">
        <f t="shared" si="17"/>
        <v>21</v>
      </c>
      <c r="K150">
        <v>1.57197704538106</v>
      </c>
      <c r="L150">
        <v>9.375E-2</v>
      </c>
      <c r="M150">
        <f t="shared" si="18"/>
        <v>10.666666666666666</v>
      </c>
      <c r="N150">
        <v>0.16832034737066001</v>
      </c>
    </row>
    <row r="151" spans="1:14">
      <c r="A151" s="4" t="s">
        <v>12</v>
      </c>
      <c r="B151">
        <v>257.97316550925899</v>
      </c>
      <c r="C151">
        <v>2008</v>
      </c>
      <c r="D151">
        <v>9</v>
      </c>
      <c r="E151">
        <f t="shared" si="13"/>
        <v>84081.499999976775</v>
      </c>
      <c r="F151">
        <v>13</v>
      </c>
      <c r="G151">
        <f t="shared" si="14"/>
        <v>23</v>
      </c>
      <c r="H151">
        <f t="shared" si="15"/>
        <v>1281.4999999767751</v>
      </c>
      <c r="I151">
        <f t="shared" si="16"/>
        <v>21</v>
      </c>
      <c r="J151">
        <f t="shared" si="17"/>
        <v>21</v>
      </c>
      <c r="K151">
        <v>1.5582561007853799</v>
      </c>
      <c r="L151">
        <v>9.375E-2</v>
      </c>
      <c r="M151">
        <f t="shared" si="18"/>
        <v>10.666666666666666</v>
      </c>
      <c r="N151">
        <v>0.15211513555533099</v>
      </c>
    </row>
    <row r="152" spans="1:14">
      <c r="A152" s="4" t="s">
        <v>12</v>
      </c>
      <c r="B152">
        <v>257.99399884259299</v>
      </c>
      <c r="C152">
        <v>2008</v>
      </c>
      <c r="D152">
        <v>9</v>
      </c>
      <c r="E152">
        <f t="shared" si="13"/>
        <v>85881.500000034066</v>
      </c>
      <c r="F152">
        <v>13</v>
      </c>
      <c r="G152">
        <f t="shared" si="14"/>
        <v>23</v>
      </c>
      <c r="H152">
        <f t="shared" si="15"/>
        <v>3081.500000034066</v>
      </c>
      <c r="I152">
        <f t="shared" si="16"/>
        <v>51</v>
      </c>
      <c r="J152">
        <f t="shared" si="17"/>
        <v>21</v>
      </c>
      <c r="K152">
        <v>1.6406422223306201</v>
      </c>
      <c r="L152">
        <v>9.375E-2</v>
      </c>
      <c r="M152">
        <f t="shared" si="18"/>
        <v>10.666666666666666</v>
      </c>
      <c r="N152">
        <v>0.14878005170428399</v>
      </c>
    </row>
    <row r="153" spans="1:14">
      <c r="A153" s="4" t="s">
        <v>12</v>
      </c>
      <c r="B153">
        <v>258.01483217592602</v>
      </c>
      <c r="C153">
        <v>2008</v>
      </c>
      <c r="D153">
        <v>9</v>
      </c>
      <c r="E153">
        <f>(B153-258)*86400</f>
        <v>1281.5000000078726</v>
      </c>
      <c r="F153">
        <v>14</v>
      </c>
      <c r="G153">
        <f t="shared" si="14"/>
        <v>0</v>
      </c>
      <c r="H153">
        <f t="shared" si="15"/>
        <v>1281.5000000078726</v>
      </c>
      <c r="I153">
        <f t="shared" si="16"/>
        <v>21</v>
      </c>
      <c r="J153">
        <f t="shared" si="17"/>
        <v>21</v>
      </c>
      <c r="K153">
        <v>1.80279819112383</v>
      </c>
      <c r="L153">
        <v>9.375E-2</v>
      </c>
      <c r="M153">
        <f t="shared" si="18"/>
        <v>10.666666666666666</v>
      </c>
      <c r="N153">
        <v>9.4026983221628099E-2</v>
      </c>
    </row>
    <row r="154" spans="1:14">
      <c r="A154" s="4" t="s">
        <v>12</v>
      </c>
      <c r="B154">
        <v>258.03566550925899</v>
      </c>
      <c r="C154">
        <v>2008</v>
      </c>
      <c r="D154">
        <v>9</v>
      </c>
      <c r="E154">
        <f t="shared" ref="E154:E200" si="19">(B154-258)*86400</f>
        <v>3081.4999999767679</v>
      </c>
      <c r="F154">
        <v>14</v>
      </c>
      <c r="G154">
        <f t="shared" si="14"/>
        <v>0</v>
      </c>
      <c r="H154">
        <f t="shared" si="15"/>
        <v>3081.4999999767679</v>
      </c>
      <c r="I154">
        <f t="shared" si="16"/>
        <v>51</v>
      </c>
      <c r="J154">
        <f t="shared" si="17"/>
        <v>21</v>
      </c>
      <c r="K154">
        <v>1.78089315664764</v>
      </c>
      <c r="L154">
        <v>9.375E-2</v>
      </c>
      <c r="M154">
        <f t="shared" si="18"/>
        <v>10.666666666666666</v>
      </c>
      <c r="N154">
        <v>4.3127384921698202E-2</v>
      </c>
    </row>
    <row r="155" spans="1:14">
      <c r="A155" s="4" t="s">
        <v>12</v>
      </c>
      <c r="B155">
        <v>258.05649884259299</v>
      </c>
      <c r="C155">
        <v>2008</v>
      </c>
      <c r="D155">
        <v>9</v>
      </c>
      <c r="E155">
        <f t="shared" si="19"/>
        <v>4881.500000034066</v>
      </c>
      <c r="F155">
        <v>14</v>
      </c>
      <c r="G155">
        <f t="shared" si="14"/>
        <v>1</v>
      </c>
      <c r="H155">
        <f t="shared" si="15"/>
        <v>1281.500000034066</v>
      </c>
      <c r="I155">
        <f t="shared" si="16"/>
        <v>21</v>
      </c>
      <c r="J155">
        <f t="shared" si="17"/>
        <v>21</v>
      </c>
      <c r="K155">
        <v>1.7164506746222099</v>
      </c>
      <c r="L155">
        <v>9.375E-2</v>
      </c>
      <c r="M155">
        <f t="shared" si="18"/>
        <v>10.666666666666666</v>
      </c>
      <c r="N155">
        <v>7.9277635434618094E-3</v>
      </c>
    </row>
    <row r="156" spans="1:14">
      <c r="A156" s="4" t="s">
        <v>12</v>
      </c>
      <c r="B156">
        <v>258.07733217592602</v>
      </c>
      <c r="C156">
        <v>2008</v>
      </c>
      <c r="D156">
        <v>9</v>
      </c>
      <c r="E156">
        <f t="shared" si="19"/>
        <v>6681.5000000078726</v>
      </c>
      <c r="F156">
        <v>14</v>
      </c>
      <c r="G156">
        <f t="shared" si="14"/>
        <v>1</v>
      </c>
      <c r="H156">
        <f t="shared" si="15"/>
        <v>3081.5000000078726</v>
      </c>
      <c r="I156">
        <f t="shared" si="16"/>
        <v>51</v>
      </c>
      <c r="J156">
        <f t="shared" si="17"/>
        <v>21</v>
      </c>
      <c r="K156">
        <v>1.8612871752375899</v>
      </c>
      <c r="L156">
        <v>9.375E-2</v>
      </c>
      <c r="M156">
        <f t="shared" si="18"/>
        <v>10.666666666666666</v>
      </c>
      <c r="N156">
        <v>-2.56920410845414E-2</v>
      </c>
    </row>
    <row r="157" spans="1:14">
      <c r="A157" s="4" t="s">
        <v>12</v>
      </c>
      <c r="B157">
        <v>258.09816550925899</v>
      </c>
      <c r="C157">
        <v>2008</v>
      </c>
      <c r="D157">
        <v>9</v>
      </c>
      <c r="E157">
        <f t="shared" si="19"/>
        <v>8481.4999999767679</v>
      </c>
      <c r="F157">
        <v>14</v>
      </c>
      <c r="G157">
        <f t="shared" si="14"/>
        <v>2</v>
      </c>
      <c r="H157">
        <f t="shared" si="15"/>
        <v>1281.4999999767679</v>
      </c>
      <c r="I157">
        <f t="shared" si="16"/>
        <v>21</v>
      </c>
      <c r="J157">
        <f t="shared" si="17"/>
        <v>21</v>
      </c>
      <c r="K157">
        <v>1.74607655737574</v>
      </c>
      <c r="L157">
        <v>0.1015625</v>
      </c>
      <c r="M157">
        <f t="shared" si="18"/>
        <v>9.8461538461538467</v>
      </c>
      <c r="N157">
        <v>-2.2449401217899699E-2</v>
      </c>
    </row>
    <row r="158" spans="1:14">
      <c r="A158" s="4" t="s">
        <v>12</v>
      </c>
      <c r="B158">
        <v>258.11899884259299</v>
      </c>
      <c r="C158">
        <v>2008</v>
      </c>
      <c r="D158">
        <v>9</v>
      </c>
      <c r="E158">
        <f t="shared" si="19"/>
        <v>10281.500000034066</v>
      </c>
      <c r="F158">
        <v>14</v>
      </c>
      <c r="G158">
        <f t="shared" si="14"/>
        <v>2</v>
      </c>
      <c r="H158">
        <f t="shared" si="15"/>
        <v>3081.500000034066</v>
      </c>
      <c r="I158">
        <f t="shared" si="16"/>
        <v>51</v>
      </c>
      <c r="J158">
        <f t="shared" si="17"/>
        <v>21</v>
      </c>
      <c r="K158">
        <v>1.89492007167571</v>
      </c>
      <c r="L158">
        <v>0.1015625</v>
      </c>
      <c r="M158">
        <f t="shared" si="18"/>
        <v>9.8461538461538467</v>
      </c>
      <c r="N158">
        <v>3.2303659648119903E-2</v>
      </c>
    </row>
    <row r="159" spans="1:14">
      <c r="A159" s="4" t="s">
        <v>12</v>
      </c>
      <c r="B159">
        <v>258.13983217592602</v>
      </c>
      <c r="C159">
        <v>2008</v>
      </c>
      <c r="D159">
        <v>9</v>
      </c>
      <c r="E159">
        <f t="shared" si="19"/>
        <v>12081.500000007873</v>
      </c>
      <c r="F159">
        <v>14</v>
      </c>
      <c r="G159">
        <f t="shared" si="14"/>
        <v>3</v>
      </c>
      <c r="H159">
        <f t="shared" si="15"/>
        <v>1281.5000000078726</v>
      </c>
      <c r="I159">
        <f t="shared" si="16"/>
        <v>21</v>
      </c>
      <c r="J159">
        <f t="shared" si="17"/>
        <v>21</v>
      </c>
      <c r="K159">
        <v>1.7499513435149701</v>
      </c>
      <c r="L159">
        <v>9.375E-2</v>
      </c>
      <c r="M159">
        <f t="shared" si="18"/>
        <v>10.666666666666666</v>
      </c>
      <c r="N159">
        <v>9.3025101655651796E-2</v>
      </c>
    </row>
    <row r="160" spans="1:14">
      <c r="A160" s="4" t="s">
        <v>12</v>
      </c>
      <c r="B160">
        <v>258.16066550925899</v>
      </c>
      <c r="C160">
        <v>2008</v>
      </c>
      <c r="D160">
        <v>9</v>
      </c>
      <c r="E160">
        <f t="shared" si="19"/>
        <v>13881.499999976768</v>
      </c>
      <c r="F160">
        <v>14</v>
      </c>
      <c r="G160">
        <f t="shared" si="14"/>
        <v>3</v>
      </c>
      <c r="H160">
        <f t="shared" si="15"/>
        <v>3081.4999999767679</v>
      </c>
      <c r="I160">
        <f t="shared" si="16"/>
        <v>51</v>
      </c>
      <c r="J160">
        <f t="shared" si="17"/>
        <v>21</v>
      </c>
      <c r="K160">
        <v>1.6953858562381701</v>
      </c>
      <c r="L160">
        <v>0.1015625</v>
      </c>
      <c r="M160">
        <f t="shared" si="18"/>
        <v>9.8461538461538467</v>
      </c>
      <c r="N160">
        <v>0.14753171912947699</v>
      </c>
    </row>
    <row r="161" spans="1:14">
      <c r="A161" s="4" t="s">
        <v>12</v>
      </c>
      <c r="B161">
        <v>258.18149884259299</v>
      </c>
      <c r="C161">
        <v>2008</v>
      </c>
      <c r="D161">
        <v>9</v>
      </c>
      <c r="E161">
        <f t="shared" si="19"/>
        <v>15681.500000034066</v>
      </c>
      <c r="F161">
        <v>14</v>
      </c>
      <c r="G161">
        <f t="shared" si="14"/>
        <v>4</v>
      </c>
      <c r="H161">
        <f t="shared" si="15"/>
        <v>1281.500000034066</v>
      </c>
      <c r="I161">
        <f t="shared" si="16"/>
        <v>21</v>
      </c>
      <c r="J161">
        <f t="shared" si="17"/>
        <v>21</v>
      </c>
      <c r="K161">
        <v>1.8331568792223201</v>
      </c>
      <c r="L161">
        <v>0.1015625</v>
      </c>
      <c r="M161">
        <f t="shared" si="18"/>
        <v>9.8461538461538467</v>
      </c>
      <c r="N161">
        <v>0.20559291016716799</v>
      </c>
    </row>
    <row r="162" spans="1:14">
      <c r="A162" s="4" t="s">
        <v>12</v>
      </c>
      <c r="B162">
        <v>258.20233217592602</v>
      </c>
      <c r="C162">
        <v>2008</v>
      </c>
      <c r="D162">
        <v>9</v>
      </c>
      <c r="E162">
        <f t="shared" si="19"/>
        <v>17481.500000007873</v>
      </c>
      <c r="F162">
        <v>14</v>
      </c>
      <c r="G162">
        <f t="shared" si="14"/>
        <v>4</v>
      </c>
      <c r="H162">
        <f t="shared" si="15"/>
        <v>3081.5000000078726</v>
      </c>
      <c r="I162">
        <f t="shared" si="16"/>
        <v>51</v>
      </c>
      <c r="J162">
        <f t="shared" si="17"/>
        <v>21</v>
      </c>
      <c r="K162">
        <v>1.76135460770362</v>
      </c>
      <c r="L162">
        <v>0.1015625</v>
      </c>
      <c r="M162">
        <f t="shared" si="18"/>
        <v>9.8461538461538467</v>
      </c>
      <c r="N162">
        <v>0.283970255468038</v>
      </c>
    </row>
    <row r="163" spans="1:14">
      <c r="A163" s="4" t="s">
        <v>12</v>
      </c>
      <c r="B163">
        <v>258.22316550925899</v>
      </c>
      <c r="C163">
        <v>2008</v>
      </c>
      <c r="D163">
        <v>9</v>
      </c>
      <c r="E163">
        <f t="shared" si="19"/>
        <v>19281.499999976768</v>
      </c>
      <c r="F163">
        <v>14</v>
      </c>
      <c r="G163">
        <f t="shared" si="14"/>
        <v>5</v>
      </c>
      <c r="H163">
        <f t="shared" si="15"/>
        <v>1281.4999999767679</v>
      </c>
      <c r="I163">
        <f t="shared" si="16"/>
        <v>21</v>
      </c>
      <c r="J163">
        <f t="shared" si="17"/>
        <v>21</v>
      </c>
      <c r="K163">
        <v>1.9423984473618801</v>
      </c>
      <c r="L163">
        <v>0.109375</v>
      </c>
      <c r="M163">
        <f t="shared" si="18"/>
        <v>9.1428571428571423</v>
      </c>
      <c r="N163">
        <v>0.326084241038959</v>
      </c>
    </row>
    <row r="164" spans="1:14">
      <c r="A164" s="4" t="s">
        <v>12</v>
      </c>
      <c r="B164">
        <v>258.24399884259299</v>
      </c>
      <c r="C164">
        <v>2008</v>
      </c>
      <c r="D164">
        <v>9</v>
      </c>
      <c r="E164">
        <f t="shared" si="19"/>
        <v>21081.500000034066</v>
      </c>
      <c r="F164">
        <v>14</v>
      </c>
      <c r="G164">
        <f t="shared" si="14"/>
        <v>5</v>
      </c>
      <c r="H164">
        <f t="shared" si="15"/>
        <v>3081.500000034066</v>
      </c>
      <c r="I164">
        <f t="shared" si="16"/>
        <v>51</v>
      </c>
      <c r="J164">
        <f t="shared" si="17"/>
        <v>21</v>
      </c>
      <c r="K164">
        <v>1.67738232476274</v>
      </c>
      <c r="L164">
        <v>0.1015625</v>
      </c>
      <c r="M164">
        <f t="shared" si="18"/>
        <v>9.8461538461538467</v>
      </c>
      <c r="N164">
        <v>0.33969069669802499</v>
      </c>
    </row>
    <row r="165" spans="1:14">
      <c r="A165" s="4" t="s">
        <v>12</v>
      </c>
      <c r="B165">
        <v>258.26483217592602</v>
      </c>
      <c r="C165">
        <v>2008</v>
      </c>
      <c r="D165">
        <v>9</v>
      </c>
      <c r="E165">
        <f t="shared" si="19"/>
        <v>22881.500000007873</v>
      </c>
      <c r="F165">
        <v>14</v>
      </c>
      <c r="G165">
        <f t="shared" si="14"/>
        <v>6</v>
      </c>
      <c r="H165">
        <f t="shared" si="15"/>
        <v>1281.5000000078726</v>
      </c>
      <c r="I165">
        <f t="shared" si="16"/>
        <v>21</v>
      </c>
      <c r="J165">
        <f t="shared" si="17"/>
        <v>21</v>
      </c>
      <c r="K165">
        <v>1.5767811104653899</v>
      </c>
      <c r="L165">
        <v>0.1015625</v>
      </c>
      <c r="M165">
        <f t="shared" si="18"/>
        <v>9.8461538461538467</v>
      </c>
      <c r="N165">
        <v>0.38256655225856301</v>
      </c>
    </row>
    <row r="166" spans="1:14">
      <c r="A166" s="4" t="s">
        <v>12</v>
      </c>
      <c r="B166">
        <v>258.28566550925899</v>
      </c>
      <c r="C166">
        <v>2008</v>
      </c>
      <c r="D166">
        <v>9</v>
      </c>
      <c r="E166">
        <f t="shared" si="19"/>
        <v>24681.499999976768</v>
      </c>
      <c r="F166">
        <v>14</v>
      </c>
      <c r="G166">
        <f t="shared" si="14"/>
        <v>6</v>
      </c>
      <c r="H166">
        <f t="shared" si="15"/>
        <v>3081.4999999767679</v>
      </c>
      <c r="I166">
        <f t="shared" si="16"/>
        <v>51</v>
      </c>
      <c r="J166">
        <f t="shared" si="17"/>
        <v>21</v>
      </c>
      <c r="K166">
        <v>1.6432979615111101</v>
      </c>
      <c r="L166">
        <v>0.109375</v>
      </c>
      <c r="M166">
        <f t="shared" si="18"/>
        <v>9.1428571428571423</v>
      </c>
      <c r="N166">
        <v>0.44804522787307399</v>
      </c>
    </row>
    <row r="167" spans="1:14">
      <c r="A167" s="4" t="s">
        <v>12</v>
      </c>
      <c r="B167">
        <v>258.30649884259299</v>
      </c>
      <c r="C167">
        <v>2008</v>
      </c>
      <c r="D167">
        <v>9</v>
      </c>
      <c r="E167">
        <f t="shared" si="19"/>
        <v>26481.500000034066</v>
      </c>
      <c r="F167">
        <v>14</v>
      </c>
      <c r="G167">
        <f t="shared" si="14"/>
        <v>7</v>
      </c>
      <c r="H167">
        <f t="shared" si="15"/>
        <v>1281.500000034066</v>
      </c>
      <c r="I167">
        <f t="shared" si="16"/>
        <v>21</v>
      </c>
      <c r="J167">
        <f t="shared" si="17"/>
        <v>21</v>
      </c>
      <c r="K167">
        <v>1.7836999654682599</v>
      </c>
      <c r="L167">
        <v>0.1015625</v>
      </c>
      <c r="M167">
        <f t="shared" si="18"/>
        <v>9.8461538461538467</v>
      </c>
      <c r="N167">
        <v>0.51757564179295601</v>
      </c>
    </row>
    <row r="168" spans="1:14">
      <c r="A168" s="4" t="s">
        <v>12</v>
      </c>
      <c r="B168">
        <v>258.32733217592602</v>
      </c>
      <c r="C168">
        <v>2008</v>
      </c>
      <c r="D168">
        <v>9</v>
      </c>
      <c r="E168">
        <f t="shared" si="19"/>
        <v>28281.500000007873</v>
      </c>
      <c r="F168">
        <v>14</v>
      </c>
      <c r="G168">
        <f t="shared" si="14"/>
        <v>7</v>
      </c>
      <c r="H168">
        <f t="shared" si="15"/>
        <v>3081.5000000078726</v>
      </c>
      <c r="I168">
        <f t="shared" si="16"/>
        <v>51</v>
      </c>
      <c r="J168">
        <f t="shared" si="17"/>
        <v>21</v>
      </c>
      <c r="K168">
        <v>1.7492150039042</v>
      </c>
      <c r="L168">
        <v>0.1015625</v>
      </c>
      <c r="M168">
        <f t="shared" si="18"/>
        <v>9.8461538461538467</v>
      </c>
      <c r="N168">
        <v>0.58195421416854698</v>
      </c>
    </row>
    <row r="169" spans="1:14">
      <c r="A169" s="4" t="s">
        <v>12</v>
      </c>
      <c r="B169">
        <v>258.34816550925899</v>
      </c>
      <c r="C169">
        <v>2008</v>
      </c>
      <c r="D169">
        <v>9</v>
      </c>
      <c r="E169">
        <f t="shared" si="19"/>
        <v>30081.499999976768</v>
      </c>
      <c r="F169">
        <v>14</v>
      </c>
      <c r="G169">
        <f t="shared" si="14"/>
        <v>8</v>
      </c>
      <c r="H169">
        <f t="shared" si="15"/>
        <v>1281.4999999767679</v>
      </c>
      <c r="I169">
        <f t="shared" si="16"/>
        <v>21</v>
      </c>
      <c r="J169">
        <f t="shared" si="17"/>
        <v>21</v>
      </c>
      <c r="K169">
        <v>1.7261934366303999</v>
      </c>
      <c r="L169">
        <v>0.1015625</v>
      </c>
      <c r="M169">
        <f t="shared" si="18"/>
        <v>9.8461538461538467</v>
      </c>
      <c r="N169">
        <v>0.63813283531262999</v>
      </c>
    </row>
    <row r="170" spans="1:14">
      <c r="A170" s="4" t="s">
        <v>12</v>
      </c>
      <c r="B170">
        <v>258.36899884259299</v>
      </c>
      <c r="C170">
        <v>2008</v>
      </c>
      <c r="D170">
        <v>9</v>
      </c>
      <c r="E170">
        <f t="shared" si="19"/>
        <v>31881.500000034066</v>
      </c>
      <c r="F170">
        <v>14</v>
      </c>
      <c r="G170">
        <f t="shared" si="14"/>
        <v>8</v>
      </c>
      <c r="H170">
        <f t="shared" si="15"/>
        <v>3081.500000034066</v>
      </c>
      <c r="I170">
        <f t="shared" si="16"/>
        <v>51</v>
      </c>
      <c r="J170">
        <f t="shared" si="17"/>
        <v>21</v>
      </c>
      <c r="K170">
        <v>1.77118491471228</v>
      </c>
      <c r="L170">
        <v>0.1015625</v>
      </c>
      <c r="M170">
        <f t="shared" si="18"/>
        <v>9.8461538461538467</v>
      </c>
      <c r="N170">
        <v>0.64781541287958999</v>
      </c>
    </row>
    <row r="171" spans="1:14">
      <c r="A171" s="4" t="s">
        <v>12</v>
      </c>
      <c r="B171">
        <v>258.38983217592602</v>
      </c>
      <c r="C171">
        <v>2008</v>
      </c>
      <c r="D171">
        <v>9</v>
      </c>
      <c r="E171">
        <f t="shared" si="19"/>
        <v>33681.500000007873</v>
      </c>
      <c r="F171">
        <v>14</v>
      </c>
      <c r="G171">
        <f t="shared" si="14"/>
        <v>9</v>
      </c>
      <c r="H171">
        <f t="shared" si="15"/>
        <v>1281.5000000078726</v>
      </c>
      <c r="I171">
        <f t="shared" si="16"/>
        <v>21</v>
      </c>
      <c r="J171">
        <f t="shared" si="17"/>
        <v>21</v>
      </c>
      <c r="K171">
        <v>1.7763225715434501</v>
      </c>
      <c r="L171">
        <v>0.1015625</v>
      </c>
      <c r="M171">
        <f t="shared" si="18"/>
        <v>9.8461538461538467</v>
      </c>
      <c r="N171">
        <v>0.64445103687614302</v>
      </c>
    </row>
    <row r="172" spans="1:14">
      <c r="A172" s="4" t="s">
        <v>12</v>
      </c>
      <c r="B172">
        <v>258.41066550925899</v>
      </c>
      <c r="C172">
        <v>2008</v>
      </c>
      <c r="D172">
        <v>9</v>
      </c>
      <c r="E172">
        <f t="shared" si="19"/>
        <v>35481.499999976768</v>
      </c>
      <c r="F172">
        <v>14</v>
      </c>
      <c r="G172">
        <f t="shared" si="14"/>
        <v>9</v>
      </c>
      <c r="H172">
        <f t="shared" si="15"/>
        <v>3081.4999999767679</v>
      </c>
      <c r="I172">
        <f t="shared" si="16"/>
        <v>51</v>
      </c>
      <c r="J172">
        <f t="shared" si="17"/>
        <v>21</v>
      </c>
      <c r="K172">
        <v>1.68026812348263</v>
      </c>
      <c r="L172">
        <v>0.1015625</v>
      </c>
      <c r="M172">
        <f t="shared" si="18"/>
        <v>9.8461538461538467</v>
      </c>
      <c r="N172">
        <v>0.66344837601655005</v>
      </c>
    </row>
    <row r="173" spans="1:14">
      <c r="A173" s="4" t="s">
        <v>12</v>
      </c>
      <c r="B173">
        <v>258.43149884259299</v>
      </c>
      <c r="C173">
        <v>2008</v>
      </c>
      <c r="D173">
        <v>9</v>
      </c>
      <c r="E173">
        <f t="shared" si="19"/>
        <v>37281.500000034066</v>
      </c>
      <c r="F173">
        <v>14</v>
      </c>
      <c r="G173">
        <f t="shared" si="14"/>
        <v>10</v>
      </c>
      <c r="H173">
        <f t="shared" si="15"/>
        <v>1281.500000034066</v>
      </c>
      <c r="I173">
        <f t="shared" si="16"/>
        <v>21</v>
      </c>
      <c r="J173">
        <f t="shared" si="17"/>
        <v>21</v>
      </c>
      <c r="K173">
        <v>1.8882235243094301</v>
      </c>
      <c r="L173">
        <v>0.109375</v>
      </c>
      <c r="M173">
        <f t="shared" si="18"/>
        <v>9.1428571428571423</v>
      </c>
      <c r="N173">
        <v>0.68258255184795902</v>
      </c>
    </row>
    <row r="174" spans="1:14">
      <c r="A174" s="4" t="s">
        <v>12</v>
      </c>
      <c r="B174">
        <v>258.45233217592602</v>
      </c>
      <c r="C174">
        <v>2008</v>
      </c>
      <c r="D174">
        <v>9</v>
      </c>
      <c r="E174">
        <f t="shared" si="19"/>
        <v>39081.500000007873</v>
      </c>
      <c r="F174">
        <v>14</v>
      </c>
      <c r="G174">
        <f t="shared" si="14"/>
        <v>10</v>
      </c>
      <c r="H174">
        <f t="shared" si="15"/>
        <v>3081.5000000078726</v>
      </c>
      <c r="I174">
        <f t="shared" si="16"/>
        <v>51</v>
      </c>
      <c r="J174">
        <f t="shared" si="17"/>
        <v>21</v>
      </c>
      <c r="K174">
        <v>1.7716692318292699</v>
      </c>
      <c r="L174">
        <v>0.1015625</v>
      </c>
      <c r="M174">
        <f t="shared" si="18"/>
        <v>9.8461538461538467</v>
      </c>
      <c r="N174">
        <v>0.71349487055953098</v>
      </c>
    </row>
    <row r="175" spans="1:14">
      <c r="A175" s="4" t="s">
        <v>12</v>
      </c>
      <c r="B175">
        <v>258.47316550925899</v>
      </c>
      <c r="C175">
        <v>2008</v>
      </c>
      <c r="D175">
        <v>9</v>
      </c>
      <c r="E175">
        <f t="shared" si="19"/>
        <v>40881.499999976768</v>
      </c>
      <c r="F175">
        <v>14</v>
      </c>
      <c r="G175">
        <f t="shared" si="14"/>
        <v>11</v>
      </c>
      <c r="H175">
        <f t="shared" si="15"/>
        <v>1281.4999999767679</v>
      </c>
      <c r="I175">
        <f t="shared" si="16"/>
        <v>21</v>
      </c>
      <c r="J175">
        <f t="shared" si="17"/>
        <v>21</v>
      </c>
      <c r="K175">
        <v>1.6780761746960999</v>
      </c>
      <c r="L175">
        <v>0.1015625</v>
      </c>
      <c r="M175">
        <f t="shared" si="18"/>
        <v>9.8461538461538467</v>
      </c>
      <c r="N175">
        <v>0.73702027642484502</v>
      </c>
    </row>
    <row r="176" spans="1:14">
      <c r="A176" s="4" t="s">
        <v>12</v>
      </c>
      <c r="B176">
        <v>258.49399884259299</v>
      </c>
      <c r="C176">
        <v>2008</v>
      </c>
      <c r="D176">
        <v>9</v>
      </c>
      <c r="E176">
        <f t="shared" si="19"/>
        <v>42681.500000034066</v>
      </c>
      <c r="F176">
        <v>14</v>
      </c>
      <c r="G176">
        <f t="shared" si="14"/>
        <v>11</v>
      </c>
      <c r="H176">
        <f t="shared" si="15"/>
        <v>3081.500000034066</v>
      </c>
      <c r="I176">
        <f t="shared" si="16"/>
        <v>51</v>
      </c>
      <c r="J176">
        <f t="shared" si="17"/>
        <v>21</v>
      </c>
      <c r="K176">
        <v>1.6526358768912299</v>
      </c>
      <c r="L176">
        <v>0.1015625</v>
      </c>
      <c r="M176">
        <f t="shared" si="18"/>
        <v>9.8461538461538467</v>
      </c>
      <c r="N176">
        <v>0.720617457580772</v>
      </c>
    </row>
    <row r="177" spans="1:14">
      <c r="A177" s="4" t="s">
        <v>12</v>
      </c>
      <c r="B177">
        <v>258.51483217592602</v>
      </c>
      <c r="C177">
        <v>2008</v>
      </c>
      <c r="D177">
        <v>9</v>
      </c>
      <c r="E177">
        <f t="shared" si="19"/>
        <v>44481.500000007873</v>
      </c>
      <c r="F177">
        <v>14</v>
      </c>
      <c r="G177">
        <f t="shared" si="14"/>
        <v>12</v>
      </c>
      <c r="H177">
        <f t="shared" si="15"/>
        <v>1281.5000000078726</v>
      </c>
      <c r="I177">
        <f t="shared" si="16"/>
        <v>21</v>
      </c>
      <c r="J177">
        <f t="shared" si="17"/>
        <v>21</v>
      </c>
      <c r="K177">
        <v>1.5222638265396999</v>
      </c>
      <c r="L177">
        <v>0.1015625</v>
      </c>
      <c r="M177">
        <f t="shared" si="18"/>
        <v>9.8461538461538467</v>
      </c>
      <c r="N177">
        <v>0.726168414801318</v>
      </c>
    </row>
    <row r="178" spans="1:14">
      <c r="A178" s="4" t="s">
        <v>12</v>
      </c>
      <c r="B178">
        <v>258.53566550925899</v>
      </c>
      <c r="C178">
        <v>2008</v>
      </c>
      <c r="D178">
        <v>9</v>
      </c>
      <c r="E178">
        <f t="shared" si="19"/>
        <v>46281.499999976768</v>
      </c>
      <c r="F178">
        <v>14</v>
      </c>
      <c r="G178">
        <f t="shared" si="14"/>
        <v>12</v>
      </c>
      <c r="H178">
        <f t="shared" si="15"/>
        <v>3081.4999999767679</v>
      </c>
      <c r="I178">
        <f t="shared" si="16"/>
        <v>51</v>
      </c>
      <c r="J178">
        <f t="shared" si="17"/>
        <v>21</v>
      </c>
      <c r="K178">
        <v>1.51293213291593</v>
      </c>
      <c r="L178">
        <v>0.1015625</v>
      </c>
      <c r="M178">
        <f t="shared" si="18"/>
        <v>9.8461538461538467</v>
      </c>
      <c r="N178">
        <v>0.71675150009232003</v>
      </c>
    </row>
    <row r="179" spans="1:14">
      <c r="A179" s="4" t="s">
        <v>12</v>
      </c>
      <c r="B179">
        <v>258.55649884259299</v>
      </c>
      <c r="C179">
        <v>2008</v>
      </c>
      <c r="D179">
        <v>9</v>
      </c>
      <c r="E179">
        <f t="shared" si="19"/>
        <v>48081.500000034066</v>
      </c>
      <c r="F179">
        <v>14</v>
      </c>
      <c r="G179">
        <f t="shared" si="14"/>
        <v>13</v>
      </c>
      <c r="H179">
        <f t="shared" si="15"/>
        <v>1281.500000034066</v>
      </c>
      <c r="I179">
        <f t="shared" si="16"/>
        <v>21</v>
      </c>
      <c r="J179">
        <f t="shared" si="17"/>
        <v>21</v>
      </c>
      <c r="K179">
        <v>1.3734281040877601</v>
      </c>
      <c r="L179">
        <v>0.125</v>
      </c>
      <c r="M179">
        <f t="shared" si="18"/>
        <v>8</v>
      </c>
      <c r="N179">
        <v>0.71326884945491797</v>
      </c>
    </row>
    <row r="180" spans="1:14">
      <c r="A180" s="4" t="s">
        <v>12</v>
      </c>
      <c r="B180">
        <v>258.57733217592602</v>
      </c>
      <c r="C180">
        <v>2008</v>
      </c>
      <c r="D180">
        <v>9</v>
      </c>
      <c r="E180">
        <f t="shared" si="19"/>
        <v>49881.500000007873</v>
      </c>
      <c r="F180">
        <v>14</v>
      </c>
      <c r="G180">
        <f t="shared" si="14"/>
        <v>13</v>
      </c>
      <c r="H180">
        <f t="shared" si="15"/>
        <v>3081.5000000078726</v>
      </c>
      <c r="I180">
        <f t="shared" si="16"/>
        <v>51</v>
      </c>
      <c r="J180">
        <f t="shared" si="17"/>
        <v>21</v>
      </c>
      <c r="K180">
        <v>1.35684997005959</v>
      </c>
      <c r="L180">
        <v>0.15625</v>
      </c>
      <c r="M180">
        <f t="shared" si="18"/>
        <v>6.4</v>
      </c>
      <c r="N180">
        <v>0.73429842742732598</v>
      </c>
    </row>
    <row r="181" spans="1:14">
      <c r="A181" s="4" t="s">
        <v>12</v>
      </c>
      <c r="B181">
        <v>258.59816550925899</v>
      </c>
      <c r="C181">
        <v>2008</v>
      </c>
      <c r="D181">
        <v>9</v>
      </c>
      <c r="E181">
        <f t="shared" si="19"/>
        <v>51681.499999976768</v>
      </c>
      <c r="F181">
        <v>14</v>
      </c>
      <c r="G181">
        <f t="shared" si="14"/>
        <v>14</v>
      </c>
      <c r="H181">
        <f t="shared" si="15"/>
        <v>1281.4999999767679</v>
      </c>
      <c r="I181">
        <f t="shared" si="16"/>
        <v>21</v>
      </c>
      <c r="J181">
        <f t="shared" si="17"/>
        <v>21</v>
      </c>
      <c r="K181">
        <v>1.37064486600848</v>
      </c>
      <c r="L181">
        <v>0.140625</v>
      </c>
      <c r="M181">
        <f t="shared" si="18"/>
        <v>7.1111111111111107</v>
      </c>
      <c r="N181">
        <v>0.76518700476962598</v>
      </c>
    </row>
    <row r="182" spans="1:14">
      <c r="A182" s="4" t="s">
        <v>12</v>
      </c>
      <c r="B182">
        <v>258.61899884259299</v>
      </c>
      <c r="C182">
        <v>2008</v>
      </c>
      <c r="D182">
        <v>9</v>
      </c>
      <c r="E182">
        <f t="shared" si="19"/>
        <v>53481.500000034066</v>
      </c>
      <c r="F182">
        <v>14</v>
      </c>
      <c r="G182">
        <f t="shared" si="14"/>
        <v>14</v>
      </c>
      <c r="H182">
        <f t="shared" si="15"/>
        <v>3081.500000034066</v>
      </c>
      <c r="I182">
        <f t="shared" si="16"/>
        <v>51</v>
      </c>
      <c r="J182">
        <f t="shared" si="17"/>
        <v>21</v>
      </c>
      <c r="K182">
        <v>1.2246661360645501</v>
      </c>
      <c r="L182">
        <v>0.1484375</v>
      </c>
      <c r="M182">
        <f t="shared" si="18"/>
        <v>6.7368421052631575</v>
      </c>
      <c r="N182">
        <v>0.805179818542202</v>
      </c>
    </row>
    <row r="183" spans="1:14">
      <c r="A183" s="4" t="s">
        <v>12</v>
      </c>
      <c r="B183">
        <v>258.63983217592602</v>
      </c>
      <c r="C183">
        <v>2008</v>
      </c>
      <c r="D183">
        <v>9</v>
      </c>
      <c r="E183">
        <f t="shared" si="19"/>
        <v>55281.500000007873</v>
      </c>
      <c r="F183">
        <v>14</v>
      </c>
      <c r="G183">
        <f t="shared" si="14"/>
        <v>15</v>
      </c>
      <c r="H183">
        <f t="shared" si="15"/>
        <v>1281.5000000078726</v>
      </c>
      <c r="I183">
        <f t="shared" si="16"/>
        <v>21</v>
      </c>
      <c r="J183">
        <f t="shared" si="17"/>
        <v>21</v>
      </c>
      <c r="K183">
        <v>1.31440495227628</v>
      </c>
      <c r="L183">
        <v>0.15625</v>
      </c>
      <c r="M183">
        <f t="shared" si="18"/>
        <v>6.4</v>
      </c>
      <c r="N183">
        <v>0.80583047487049198</v>
      </c>
    </row>
    <row r="184" spans="1:14">
      <c r="A184" s="4" t="s">
        <v>12</v>
      </c>
      <c r="B184">
        <v>258.66066550925899</v>
      </c>
      <c r="C184">
        <v>2008</v>
      </c>
      <c r="D184">
        <v>9</v>
      </c>
      <c r="E184">
        <f t="shared" si="19"/>
        <v>57081.499999976768</v>
      </c>
      <c r="F184">
        <v>14</v>
      </c>
      <c r="G184">
        <f t="shared" si="14"/>
        <v>15</v>
      </c>
      <c r="H184">
        <f t="shared" si="15"/>
        <v>3081.4999999767679</v>
      </c>
      <c r="I184">
        <f t="shared" si="16"/>
        <v>51</v>
      </c>
      <c r="J184">
        <f t="shared" si="17"/>
        <v>21</v>
      </c>
      <c r="K184">
        <v>1.1892533755643899</v>
      </c>
      <c r="L184">
        <v>0.15625</v>
      </c>
      <c r="M184">
        <f t="shared" si="18"/>
        <v>6.4</v>
      </c>
      <c r="N184">
        <v>0.76086899003457398</v>
      </c>
    </row>
    <row r="185" spans="1:14">
      <c r="A185" s="4" t="s">
        <v>12</v>
      </c>
      <c r="B185">
        <v>258.68149884259299</v>
      </c>
      <c r="C185">
        <v>2008</v>
      </c>
      <c r="D185">
        <v>9</v>
      </c>
      <c r="E185">
        <f t="shared" si="19"/>
        <v>58881.500000034066</v>
      </c>
      <c r="F185">
        <v>14</v>
      </c>
      <c r="G185">
        <f t="shared" si="14"/>
        <v>16</v>
      </c>
      <c r="H185">
        <f t="shared" si="15"/>
        <v>1281.500000034066</v>
      </c>
      <c r="I185">
        <f t="shared" si="16"/>
        <v>21</v>
      </c>
      <c r="J185">
        <f t="shared" si="17"/>
        <v>21</v>
      </c>
      <c r="K185">
        <v>1.1082187699235</v>
      </c>
      <c r="L185">
        <v>0.1484375</v>
      </c>
      <c r="M185">
        <f t="shared" si="18"/>
        <v>6.7368421052631575</v>
      </c>
      <c r="N185">
        <v>0.75095227702715495</v>
      </c>
    </row>
    <row r="186" spans="1:14">
      <c r="A186" s="4" t="s">
        <v>12</v>
      </c>
      <c r="B186">
        <v>258.70233217592602</v>
      </c>
      <c r="C186">
        <v>2008</v>
      </c>
      <c r="D186">
        <v>9</v>
      </c>
      <c r="E186">
        <f t="shared" si="19"/>
        <v>60681.500000007873</v>
      </c>
      <c r="F186">
        <v>14</v>
      </c>
      <c r="G186">
        <f t="shared" si="14"/>
        <v>16</v>
      </c>
      <c r="H186">
        <f t="shared" si="15"/>
        <v>3081.5000000078726</v>
      </c>
      <c r="I186">
        <f t="shared" si="16"/>
        <v>51</v>
      </c>
      <c r="J186">
        <f t="shared" si="17"/>
        <v>21</v>
      </c>
      <c r="K186">
        <v>1.0422864140554899</v>
      </c>
      <c r="L186">
        <v>0.1328125</v>
      </c>
      <c r="M186">
        <f t="shared" si="18"/>
        <v>7.5294117647058822</v>
      </c>
      <c r="N186">
        <v>0.75923708012217594</v>
      </c>
    </row>
    <row r="187" spans="1:14">
      <c r="A187" s="4" t="s">
        <v>12</v>
      </c>
      <c r="B187">
        <v>258.72316550925899</v>
      </c>
      <c r="C187">
        <v>2008</v>
      </c>
      <c r="D187">
        <v>9</v>
      </c>
      <c r="E187">
        <f t="shared" si="19"/>
        <v>62481.499999976768</v>
      </c>
      <c r="F187">
        <v>14</v>
      </c>
      <c r="G187">
        <f t="shared" si="14"/>
        <v>17</v>
      </c>
      <c r="H187">
        <f t="shared" si="15"/>
        <v>1281.4999999767679</v>
      </c>
      <c r="I187">
        <f t="shared" si="16"/>
        <v>21</v>
      </c>
      <c r="J187">
        <f t="shared" si="17"/>
        <v>21</v>
      </c>
      <c r="K187">
        <v>1.1121366171664699</v>
      </c>
      <c r="L187">
        <v>0.1328125</v>
      </c>
      <c r="M187">
        <f t="shared" si="18"/>
        <v>7.5294117647058822</v>
      </c>
      <c r="N187">
        <v>0.77646184445284705</v>
      </c>
    </row>
    <row r="188" spans="1:14">
      <c r="A188" s="4" t="s">
        <v>12</v>
      </c>
      <c r="B188">
        <v>258.74399884259299</v>
      </c>
      <c r="C188">
        <v>2008</v>
      </c>
      <c r="D188">
        <v>9</v>
      </c>
      <c r="E188">
        <f t="shared" si="19"/>
        <v>64281.500000034066</v>
      </c>
      <c r="F188">
        <v>14</v>
      </c>
      <c r="G188">
        <f t="shared" si="14"/>
        <v>17</v>
      </c>
      <c r="H188">
        <f t="shared" si="15"/>
        <v>3081.500000034066</v>
      </c>
      <c r="I188">
        <f t="shared" si="16"/>
        <v>51</v>
      </c>
      <c r="J188">
        <f t="shared" si="17"/>
        <v>21</v>
      </c>
      <c r="K188">
        <v>0.97992326518676598</v>
      </c>
      <c r="L188">
        <v>0.1484375</v>
      </c>
      <c r="M188">
        <f t="shared" si="18"/>
        <v>6.7368421052631575</v>
      </c>
      <c r="N188">
        <v>0.80771425473243297</v>
      </c>
    </row>
    <row r="189" spans="1:14">
      <c r="A189" s="4" t="s">
        <v>12</v>
      </c>
      <c r="B189">
        <v>258.76483217592602</v>
      </c>
      <c r="C189">
        <v>2008</v>
      </c>
      <c r="D189">
        <v>9</v>
      </c>
      <c r="E189">
        <f t="shared" si="19"/>
        <v>66081.500000007873</v>
      </c>
      <c r="F189">
        <v>14</v>
      </c>
      <c r="G189">
        <f t="shared" si="14"/>
        <v>18</v>
      </c>
      <c r="H189">
        <f t="shared" si="15"/>
        <v>1281.5000000078726</v>
      </c>
      <c r="I189">
        <f t="shared" si="16"/>
        <v>21</v>
      </c>
      <c r="J189">
        <f t="shared" si="17"/>
        <v>21</v>
      </c>
      <c r="K189">
        <v>0.93933632901817099</v>
      </c>
      <c r="L189">
        <v>0.109375</v>
      </c>
      <c r="M189">
        <f t="shared" si="18"/>
        <v>9.1428571428571423</v>
      </c>
      <c r="N189">
        <v>0.85110525779470902</v>
      </c>
    </row>
    <row r="190" spans="1:14">
      <c r="A190" s="4" t="s">
        <v>12</v>
      </c>
      <c r="B190">
        <v>258.78566550925899</v>
      </c>
      <c r="C190">
        <v>2008</v>
      </c>
      <c r="D190">
        <v>9</v>
      </c>
      <c r="E190">
        <f t="shared" si="19"/>
        <v>67881.499999976775</v>
      </c>
      <c r="F190">
        <v>14</v>
      </c>
      <c r="G190">
        <f t="shared" si="14"/>
        <v>18</v>
      </c>
      <c r="H190">
        <f t="shared" si="15"/>
        <v>3081.4999999767751</v>
      </c>
      <c r="I190">
        <f t="shared" si="16"/>
        <v>51</v>
      </c>
      <c r="J190">
        <f t="shared" si="17"/>
        <v>21</v>
      </c>
      <c r="K190">
        <v>0.92208147904082205</v>
      </c>
      <c r="L190">
        <v>0.140625</v>
      </c>
      <c r="M190">
        <f t="shared" si="18"/>
        <v>7.1111111111111107</v>
      </c>
      <c r="N190">
        <v>0.81531063275596505</v>
      </c>
    </row>
    <row r="191" spans="1:14">
      <c r="A191" s="4" t="s">
        <v>12</v>
      </c>
      <c r="B191">
        <v>258.80649884259299</v>
      </c>
      <c r="C191">
        <v>2008</v>
      </c>
      <c r="D191">
        <v>9</v>
      </c>
      <c r="E191">
        <f t="shared" si="19"/>
        <v>69681.500000034066</v>
      </c>
      <c r="F191">
        <v>14</v>
      </c>
      <c r="G191">
        <f t="shared" si="14"/>
        <v>19</v>
      </c>
      <c r="H191">
        <f t="shared" si="15"/>
        <v>1281.500000034066</v>
      </c>
      <c r="I191">
        <f t="shared" si="16"/>
        <v>21</v>
      </c>
      <c r="J191">
        <f t="shared" si="17"/>
        <v>21</v>
      </c>
      <c r="K191">
        <v>0.87129295722768696</v>
      </c>
      <c r="L191">
        <v>0.125</v>
      </c>
      <c r="M191">
        <f t="shared" si="18"/>
        <v>8</v>
      </c>
      <c r="N191">
        <v>0.77914071077157798</v>
      </c>
    </row>
    <row r="192" spans="1:14">
      <c r="A192" s="4" t="s">
        <v>12</v>
      </c>
      <c r="B192">
        <v>258.82733217592602</v>
      </c>
      <c r="C192">
        <v>2008</v>
      </c>
      <c r="D192">
        <v>9</v>
      </c>
      <c r="E192">
        <f t="shared" si="19"/>
        <v>71481.500000007873</v>
      </c>
      <c r="F192">
        <v>14</v>
      </c>
      <c r="G192">
        <f t="shared" si="14"/>
        <v>19</v>
      </c>
      <c r="H192">
        <f t="shared" si="15"/>
        <v>3081.5000000078726</v>
      </c>
      <c r="I192">
        <f t="shared" si="16"/>
        <v>51</v>
      </c>
      <c r="J192">
        <f t="shared" si="17"/>
        <v>21</v>
      </c>
      <c r="K192">
        <v>0.89700851938703297</v>
      </c>
      <c r="L192">
        <v>0.15625</v>
      </c>
      <c r="M192">
        <f t="shared" si="18"/>
        <v>6.4</v>
      </c>
      <c r="N192">
        <v>0.79375773813045902</v>
      </c>
    </row>
    <row r="193" spans="1:14">
      <c r="A193" s="4" t="s">
        <v>12</v>
      </c>
      <c r="B193">
        <v>258.84816550925899</v>
      </c>
      <c r="C193">
        <v>2008</v>
      </c>
      <c r="D193">
        <v>9</v>
      </c>
      <c r="E193">
        <f t="shared" si="19"/>
        <v>73281.499999976775</v>
      </c>
      <c r="F193">
        <v>14</v>
      </c>
      <c r="G193">
        <f t="shared" si="14"/>
        <v>20</v>
      </c>
      <c r="H193">
        <f t="shared" si="15"/>
        <v>1281.4999999767751</v>
      </c>
      <c r="I193">
        <f t="shared" si="16"/>
        <v>21</v>
      </c>
      <c r="J193">
        <f t="shared" si="17"/>
        <v>21</v>
      </c>
      <c r="K193">
        <v>0.93340984518191406</v>
      </c>
      <c r="L193">
        <v>0.109375</v>
      </c>
      <c r="M193">
        <f t="shared" si="18"/>
        <v>9.1428571428571423</v>
      </c>
      <c r="N193">
        <v>0.79853371122897499</v>
      </c>
    </row>
    <row r="194" spans="1:14">
      <c r="A194" s="4" t="s">
        <v>12</v>
      </c>
      <c r="B194">
        <v>258.86899884259299</v>
      </c>
      <c r="C194">
        <v>2008</v>
      </c>
      <c r="D194">
        <v>9</v>
      </c>
      <c r="E194">
        <f t="shared" si="19"/>
        <v>75081.500000034066</v>
      </c>
      <c r="F194">
        <v>14</v>
      </c>
      <c r="G194">
        <f t="shared" si="14"/>
        <v>20</v>
      </c>
      <c r="H194">
        <f t="shared" si="15"/>
        <v>3081.500000034066</v>
      </c>
      <c r="I194">
        <f t="shared" si="16"/>
        <v>51</v>
      </c>
      <c r="J194">
        <f t="shared" si="17"/>
        <v>21</v>
      </c>
      <c r="K194">
        <v>0.81829189310217099</v>
      </c>
      <c r="L194">
        <v>0.1484375</v>
      </c>
      <c r="M194">
        <f t="shared" si="18"/>
        <v>6.7368421052631575</v>
      </c>
      <c r="N194">
        <v>0.71409672383730605</v>
      </c>
    </row>
    <row r="195" spans="1:14">
      <c r="A195" s="4" t="s">
        <v>12</v>
      </c>
      <c r="B195">
        <v>258.88983217592602</v>
      </c>
      <c r="C195">
        <v>2008</v>
      </c>
      <c r="D195">
        <v>9</v>
      </c>
      <c r="E195">
        <f t="shared" si="19"/>
        <v>76881.500000007873</v>
      </c>
      <c r="F195">
        <v>14</v>
      </c>
      <c r="G195">
        <f t="shared" ref="G195:G258" si="20">INT(E195/3600)</f>
        <v>21</v>
      </c>
      <c r="H195">
        <f t="shared" ref="H195:H258" si="21">E195-G195*3600</f>
        <v>1281.5000000078726</v>
      </c>
      <c r="I195">
        <f t="shared" ref="I195:I258" si="22">INT(H195/60)</f>
        <v>21</v>
      </c>
      <c r="J195">
        <f t="shared" ref="J195:J258" si="23">INT(H195-I195*60)</f>
        <v>21</v>
      </c>
      <c r="K195">
        <v>0.843254244248826</v>
      </c>
      <c r="L195">
        <v>0.15625</v>
      </c>
      <c r="M195">
        <f t="shared" ref="M195:M258" si="24">1/L195</f>
        <v>6.4</v>
      </c>
      <c r="N195">
        <v>0.61649847925702195</v>
      </c>
    </row>
    <row r="196" spans="1:14">
      <c r="A196" s="4" t="s">
        <v>12</v>
      </c>
      <c r="B196">
        <v>258.91066550925899</v>
      </c>
      <c r="C196">
        <v>2008</v>
      </c>
      <c r="D196">
        <v>9</v>
      </c>
      <c r="E196">
        <f t="shared" si="19"/>
        <v>78681.499999976775</v>
      </c>
      <c r="F196">
        <v>14</v>
      </c>
      <c r="G196">
        <f t="shared" si="20"/>
        <v>21</v>
      </c>
      <c r="H196">
        <f t="shared" si="21"/>
        <v>3081.4999999767751</v>
      </c>
      <c r="I196">
        <f t="shared" si="22"/>
        <v>51</v>
      </c>
      <c r="J196">
        <f t="shared" si="23"/>
        <v>21</v>
      </c>
      <c r="K196">
        <v>0.72569971081746798</v>
      </c>
      <c r="L196">
        <v>0.1171875</v>
      </c>
      <c r="M196">
        <f t="shared" si="24"/>
        <v>8.5333333333333332</v>
      </c>
      <c r="N196">
        <v>0.53112407208828605</v>
      </c>
    </row>
    <row r="197" spans="1:14">
      <c r="A197" s="4" t="s">
        <v>12</v>
      </c>
      <c r="B197">
        <v>258.93149884259299</v>
      </c>
      <c r="C197">
        <v>2008</v>
      </c>
      <c r="D197">
        <v>9</v>
      </c>
      <c r="E197">
        <f t="shared" si="19"/>
        <v>80481.500000034066</v>
      </c>
      <c r="F197">
        <v>14</v>
      </c>
      <c r="G197">
        <f t="shared" si="20"/>
        <v>22</v>
      </c>
      <c r="H197">
        <f t="shared" si="21"/>
        <v>1281.500000034066</v>
      </c>
      <c r="I197">
        <f t="shared" si="22"/>
        <v>21</v>
      </c>
      <c r="J197">
        <f t="shared" si="23"/>
        <v>21</v>
      </c>
      <c r="K197">
        <v>0.76445850489591505</v>
      </c>
      <c r="L197">
        <v>0.15625</v>
      </c>
      <c r="M197">
        <f t="shared" si="24"/>
        <v>6.4</v>
      </c>
      <c r="N197">
        <v>0.48612515821631602</v>
      </c>
    </row>
    <row r="198" spans="1:14">
      <c r="A198" s="4" t="s">
        <v>12</v>
      </c>
      <c r="B198">
        <v>258.95233217592602</v>
      </c>
      <c r="C198">
        <v>2008</v>
      </c>
      <c r="D198">
        <v>9</v>
      </c>
      <c r="E198">
        <f t="shared" si="19"/>
        <v>82281.500000007873</v>
      </c>
      <c r="F198">
        <v>14</v>
      </c>
      <c r="G198">
        <f t="shared" si="20"/>
        <v>22</v>
      </c>
      <c r="H198">
        <f t="shared" si="21"/>
        <v>3081.5000000078726</v>
      </c>
      <c r="I198">
        <f t="shared" si="22"/>
        <v>51</v>
      </c>
      <c r="J198">
        <f t="shared" si="23"/>
        <v>21</v>
      </c>
      <c r="K198">
        <v>0.72089562916899097</v>
      </c>
      <c r="L198">
        <v>0.109375</v>
      </c>
      <c r="M198">
        <f t="shared" si="24"/>
        <v>9.1428571428571423</v>
      </c>
      <c r="N198">
        <v>0.46907384730676899</v>
      </c>
    </row>
    <row r="199" spans="1:14">
      <c r="A199" s="4" t="s">
        <v>12</v>
      </c>
      <c r="B199">
        <v>258.97316550925899</v>
      </c>
      <c r="C199">
        <v>2008</v>
      </c>
      <c r="D199">
        <v>9</v>
      </c>
      <c r="E199">
        <f t="shared" si="19"/>
        <v>84081.499999976775</v>
      </c>
      <c r="F199">
        <v>14</v>
      </c>
      <c r="G199">
        <f t="shared" si="20"/>
        <v>23</v>
      </c>
      <c r="H199">
        <f t="shared" si="21"/>
        <v>1281.4999999767751</v>
      </c>
      <c r="I199">
        <f t="shared" si="22"/>
        <v>21</v>
      </c>
      <c r="J199">
        <f t="shared" si="23"/>
        <v>21</v>
      </c>
      <c r="K199">
        <v>0.817192086031446</v>
      </c>
      <c r="L199">
        <v>0.125</v>
      </c>
      <c r="M199">
        <f t="shared" si="24"/>
        <v>8</v>
      </c>
      <c r="N199">
        <v>0.402024744825068</v>
      </c>
    </row>
    <row r="200" spans="1:14">
      <c r="A200" s="4" t="s">
        <v>12</v>
      </c>
      <c r="B200">
        <v>258.99399884259299</v>
      </c>
      <c r="C200">
        <v>2008</v>
      </c>
      <c r="D200">
        <v>9</v>
      </c>
      <c r="E200">
        <f t="shared" si="19"/>
        <v>85881.500000034066</v>
      </c>
      <c r="F200">
        <v>14</v>
      </c>
      <c r="G200">
        <f t="shared" si="20"/>
        <v>23</v>
      </c>
      <c r="H200">
        <f t="shared" si="21"/>
        <v>3081.500000034066</v>
      </c>
      <c r="I200">
        <f t="shared" si="22"/>
        <v>51</v>
      </c>
      <c r="J200">
        <f t="shared" si="23"/>
        <v>21</v>
      </c>
      <c r="K200">
        <v>0.76024983808168201</v>
      </c>
      <c r="L200">
        <v>0.15625</v>
      </c>
      <c r="M200">
        <f t="shared" si="24"/>
        <v>6.4</v>
      </c>
      <c r="N200">
        <v>0.350558687619202</v>
      </c>
    </row>
    <row r="201" spans="1:14">
      <c r="A201" s="4" t="s">
        <v>12</v>
      </c>
      <c r="B201">
        <v>259.01483217592602</v>
      </c>
      <c r="C201">
        <v>2008</v>
      </c>
      <c r="D201">
        <v>9</v>
      </c>
      <c r="E201">
        <f>(B201-259)*86400</f>
        <v>1281.5000000078726</v>
      </c>
      <c r="F201">
        <v>15</v>
      </c>
      <c r="G201">
        <f t="shared" si="20"/>
        <v>0</v>
      </c>
      <c r="H201">
        <f t="shared" si="21"/>
        <v>1281.5000000078726</v>
      </c>
      <c r="I201">
        <f t="shared" si="22"/>
        <v>21</v>
      </c>
      <c r="J201">
        <f t="shared" si="23"/>
        <v>21</v>
      </c>
      <c r="K201">
        <v>0.731113239879988</v>
      </c>
      <c r="L201">
        <v>0.1171875</v>
      </c>
      <c r="M201">
        <f t="shared" si="24"/>
        <v>8.5333333333333332</v>
      </c>
      <c r="N201">
        <v>0.30778959593434702</v>
      </c>
    </row>
    <row r="202" spans="1:14">
      <c r="A202" s="4" t="s">
        <v>12</v>
      </c>
      <c r="B202">
        <v>259.03566550925899</v>
      </c>
      <c r="C202">
        <v>2008</v>
      </c>
      <c r="D202">
        <v>9</v>
      </c>
      <c r="E202">
        <f t="shared" ref="E202:E248" si="25">(B202-259)*86400</f>
        <v>3081.4999999767679</v>
      </c>
      <c r="F202">
        <v>15</v>
      </c>
      <c r="G202">
        <f t="shared" si="20"/>
        <v>0</v>
      </c>
      <c r="H202">
        <f t="shared" si="21"/>
        <v>3081.4999999767679</v>
      </c>
      <c r="I202">
        <f t="shared" si="22"/>
        <v>51</v>
      </c>
      <c r="J202">
        <f t="shared" si="23"/>
        <v>21</v>
      </c>
      <c r="K202">
        <v>0.78145424696846799</v>
      </c>
      <c r="L202">
        <v>0.1171875</v>
      </c>
      <c r="M202">
        <f t="shared" si="24"/>
        <v>8.5333333333333332</v>
      </c>
      <c r="N202">
        <v>0.243878242719097</v>
      </c>
    </row>
    <row r="203" spans="1:14">
      <c r="A203" s="4" t="s">
        <v>12</v>
      </c>
      <c r="B203">
        <v>259.05649884259299</v>
      </c>
      <c r="C203">
        <v>2008</v>
      </c>
      <c r="D203">
        <v>9</v>
      </c>
      <c r="E203">
        <f t="shared" si="25"/>
        <v>4881.500000034066</v>
      </c>
      <c r="F203">
        <v>15</v>
      </c>
      <c r="G203">
        <f t="shared" si="20"/>
        <v>1</v>
      </c>
      <c r="H203">
        <f t="shared" si="21"/>
        <v>1281.500000034066</v>
      </c>
      <c r="I203">
        <f t="shared" si="22"/>
        <v>21</v>
      </c>
      <c r="J203">
        <f t="shared" si="23"/>
        <v>21</v>
      </c>
      <c r="K203">
        <v>0.72302974279536403</v>
      </c>
      <c r="L203">
        <v>0.109375</v>
      </c>
      <c r="M203">
        <f t="shared" si="24"/>
        <v>9.1428571428571423</v>
      </c>
      <c r="N203">
        <v>0.219591018413231</v>
      </c>
    </row>
    <row r="204" spans="1:14">
      <c r="A204" s="4" t="s">
        <v>12</v>
      </c>
      <c r="B204">
        <v>259.07733217592602</v>
      </c>
      <c r="C204">
        <v>2008</v>
      </c>
      <c r="D204">
        <v>9</v>
      </c>
      <c r="E204">
        <f t="shared" si="25"/>
        <v>6681.5000000078726</v>
      </c>
      <c r="F204">
        <v>15</v>
      </c>
      <c r="G204">
        <f t="shared" si="20"/>
        <v>1</v>
      </c>
      <c r="H204">
        <f t="shared" si="21"/>
        <v>3081.5000000078726</v>
      </c>
      <c r="I204">
        <f t="shared" si="22"/>
        <v>51</v>
      </c>
      <c r="J204">
        <f t="shared" si="23"/>
        <v>21</v>
      </c>
      <c r="K204">
        <v>0.77668211444801105</v>
      </c>
      <c r="L204">
        <v>0.1171875</v>
      </c>
      <c r="M204">
        <f t="shared" si="24"/>
        <v>8.5333333333333332</v>
      </c>
      <c r="N204">
        <v>0.161887306681084</v>
      </c>
    </row>
    <row r="205" spans="1:14">
      <c r="A205" s="4" t="s">
        <v>12</v>
      </c>
      <c r="B205">
        <v>259.09816550925899</v>
      </c>
      <c r="C205">
        <v>2008</v>
      </c>
      <c r="D205">
        <v>9</v>
      </c>
      <c r="E205">
        <f t="shared" si="25"/>
        <v>8481.4999999767679</v>
      </c>
      <c r="F205">
        <v>15</v>
      </c>
      <c r="G205">
        <f t="shared" si="20"/>
        <v>2</v>
      </c>
      <c r="H205">
        <f t="shared" si="21"/>
        <v>1281.4999999767679</v>
      </c>
      <c r="I205">
        <f t="shared" si="22"/>
        <v>21</v>
      </c>
      <c r="J205">
        <f t="shared" si="23"/>
        <v>21</v>
      </c>
      <c r="K205">
        <v>0.71502634375696505</v>
      </c>
      <c r="L205">
        <v>0.1171875</v>
      </c>
      <c r="M205">
        <f t="shared" si="24"/>
        <v>8.5333333333333332</v>
      </c>
      <c r="N205">
        <v>0.15523961161636099</v>
      </c>
    </row>
    <row r="206" spans="1:14">
      <c r="A206" s="4" t="s">
        <v>12</v>
      </c>
      <c r="B206">
        <v>259.11899884259299</v>
      </c>
      <c r="C206">
        <v>2008</v>
      </c>
      <c r="D206">
        <v>9</v>
      </c>
      <c r="E206">
        <f t="shared" si="25"/>
        <v>10281.500000034066</v>
      </c>
      <c r="F206">
        <v>15</v>
      </c>
      <c r="G206">
        <f t="shared" si="20"/>
        <v>2</v>
      </c>
      <c r="H206">
        <f t="shared" si="21"/>
        <v>3081.500000034066</v>
      </c>
      <c r="I206">
        <f t="shared" si="22"/>
        <v>51</v>
      </c>
      <c r="J206">
        <f t="shared" si="23"/>
        <v>21</v>
      </c>
      <c r="K206">
        <v>0.73180655343365597</v>
      </c>
      <c r="L206">
        <v>0.109375</v>
      </c>
      <c r="M206">
        <f t="shared" si="24"/>
        <v>9.1428571428571423</v>
      </c>
      <c r="N206">
        <v>0.13548048647136701</v>
      </c>
    </row>
    <row r="207" spans="1:14">
      <c r="A207" s="4" t="s">
        <v>12</v>
      </c>
      <c r="B207">
        <v>259.13983217592602</v>
      </c>
      <c r="C207">
        <v>2008</v>
      </c>
      <c r="D207">
        <v>9</v>
      </c>
      <c r="E207">
        <f t="shared" si="25"/>
        <v>12081.500000007873</v>
      </c>
      <c r="F207">
        <v>15</v>
      </c>
      <c r="G207">
        <f t="shared" si="20"/>
        <v>3</v>
      </c>
      <c r="H207">
        <f t="shared" si="21"/>
        <v>1281.5000000078726</v>
      </c>
      <c r="I207">
        <f t="shared" si="22"/>
        <v>21</v>
      </c>
      <c r="J207">
        <f t="shared" si="23"/>
        <v>21</v>
      </c>
      <c r="K207">
        <v>0.66803394416058604</v>
      </c>
      <c r="L207">
        <v>0.1171875</v>
      </c>
      <c r="M207">
        <f t="shared" si="24"/>
        <v>8.5333333333333332</v>
      </c>
      <c r="N207">
        <v>9.6172606145254094E-2</v>
      </c>
    </row>
    <row r="208" spans="1:14">
      <c r="A208" s="4" t="s">
        <v>12</v>
      </c>
      <c r="B208">
        <v>259.16066550925899</v>
      </c>
      <c r="C208">
        <v>2008</v>
      </c>
      <c r="D208">
        <v>9</v>
      </c>
      <c r="E208">
        <f t="shared" si="25"/>
        <v>13881.499999976768</v>
      </c>
      <c r="F208">
        <v>15</v>
      </c>
      <c r="G208">
        <f t="shared" si="20"/>
        <v>3</v>
      </c>
      <c r="H208">
        <f t="shared" si="21"/>
        <v>3081.4999999767679</v>
      </c>
      <c r="I208">
        <f t="shared" si="22"/>
        <v>51</v>
      </c>
      <c r="J208">
        <f t="shared" si="23"/>
        <v>21</v>
      </c>
      <c r="K208">
        <v>0.71947673310174798</v>
      </c>
      <c r="L208">
        <v>0.1171875</v>
      </c>
      <c r="M208">
        <f t="shared" si="24"/>
        <v>8.5333333333333332</v>
      </c>
      <c r="N208">
        <v>0.17850417223977799</v>
      </c>
    </row>
    <row r="209" spans="1:14">
      <c r="A209" s="4" t="s">
        <v>12</v>
      </c>
      <c r="B209">
        <v>259.18149884259299</v>
      </c>
      <c r="C209">
        <v>2008</v>
      </c>
      <c r="D209">
        <v>9</v>
      </c>
      <c r="E209">
        <f t="shared" si="25"/>
        <v>15681.500000034066</v>
      </c>
      <c r="F209">
        <v>15</v>
      </c>
      <c r="G209">
        <f t="shared" si="20"/>
        <v>4</v>
      </c>
      <c r="H209">
        <f t="shared" si="21"/>
        <v>1281.500000034066</v>
      </c>
      <c r="I209">
        <f t="shared" si="22"/>
        <v>21</v>
      </c>
      <c r="J209">
        <f t="shared" si="23"/>
        <v>21</v>
      </c>
      <c r="K209">
        <v>0.744208630269101</v>
      </c>
      <c r="L209">
        <v>0.1171875</v>
      </c>
      <c r="M209">
        <f t="shared" si="24"/>
        <v>8.5333333333333332</v>
      </c>
      <c r="N209">
        <v>0.13539656491827001</v>
      </c>
    </row>
    <row r="210" spans="1:14">
      <c r="A210" s="4" t="s">
        <v>12</v>
      </c>
      <c r="B210">
        <v>259.20233217592602</v>
      </c>
      <c r="C210">
        <v>2008</v>
      </c>
      <c r="D210">
        <v>9</v>
      </c>
      <c r="E210">
        <f t="shared" si="25"/>
        <v>17481.500000007873</v>
      </c>
      <c r="F210">
        <v>15</v>
      </c>
      <c r="G210">
        <f t="shared" si="20"/>
        <v>4</v>
      </c>
      <c r="H210">
        <f t="shared" si="21"/>
        <v>3081.5000000078726</v>
      </c>
      <c r="I210">
        <f t="shared" si="22"/>
        <v>51</v>
      </c>
      <c r="J210">
        <f t="shared" si="23"/>
        <v>21</v>
      </c>
      <c r="K210">
        <v>0.74869772720903005</v>
      </c>
      <c r="L210">
        <v>0.125</v>
      </c>
      <c r="M210">
        <f t="shared" si="24"/>
        <v>8</v>
      </c>
      <c r="N210">
        <v>0.113029300703598</v>
      </c>
    </row>
    <row r="211" spans="1:14">
      <c r="A211" s="4" t="s">
        <v>12</v>
      </c>
      <c r="B211">
        <v>259.22316550925899</v>
      </c>
      <c r="C211">
        <v>2008</v>
      </c>
      <c r="D211">
        <v>9</v>
      </c>
      <c r="E211">
        <f t="shared" si="25"/>
        <v>19281.499999976768</v>
      </c>
      <c r="F211">
        <v>15</v>
      </c>
      <c r="G211">
        <f t="shared" si="20"/>
        <v>5</v>
      </c>
      <c r="H211">
        <f t="shared" si="21"/>
        <v>1281.4999999767679</v>
      </c>
      <c r="I211">
        <f t="shared" si="22"/>
        <v>21</v>
      </c>
      <c r="J211">
        <f t="shared" si="23"/>
        <v>21</v>
      </c>
      <c r="K211">
        <v>0.77272060415746002</v>
      </c>
      <c r="L211">
        <v>0.1171875</v>
      </c>
      <c r="M211">
        <f t="shared" si="24"/>
        <v>8.5333333333333332</v>
      </c>
      <c r="N211">
        <v>0.137926522022779</v>
      </c>
    </row>
    <row r="212" spans="1:14">
      <c r="A212" s="4" t="s">
        <v>12</v>
      </c>
      <c r="B212">
        <v>259.24399884259299</v>
      </c>
      <c r="C212">
        <v>2008</v>
      </c>
      <c r="D212">
        <v>9</v>
      </c>
      <c r="E212">
        <f t="shared" si="25"/>
        <v>21081.500000034066</v>
      </c>
      <c r="F212">
        <v>15</v>
      </c>
      <c r="G212">
        <f t="shared" si="20"/>
        <v>5</v>
      </c>
      <c r="H212">
        <f t="shared" si="21"/>
        <v>3081.500000034066</v>
      </c>
      <c r="I212">
        <f t="shared" si="22"/>
        <v>51</v>
      </c>
      <c r="J212">
        <f t="shared" si="23"/>
        <v>21</v>
      </c>
      <c r="K212">
        <v>0.79208105333707501</v>
      </c>
      <c r="L212">
        <v>0.1171875</v>
      </c>
      <c r="M212">
        <f t="shared" si="24"/>
        <v>8.5333333333333332</v>
      </c>
      <c r="N212">
        <v>0.27729388976475999</v>
      </c>
    </row>
    <row r="213" spans="1:14">
      <c r="A213" s="4" t="s">
        <v>12</v>
      </c>
      <c r="B213">
        <v>259.26483217592602</v>
      </c>
      <c r="C213">
        <v>2008</v>
      </c>
      <c r="D213">
        <v>9</v>
      </c>
      <c r="E213">
        <f t="shared" si="25"/>
        <v>22881.500000007873</v>
      </c>
      <c r="F213">
        <v>15</v>
      </c>
      <c r="G213">
        <f t="shared" si="20"/>
        <v>6</v>
      </c>
      <c r="H213">
        <f t="shared" si="21"/>
        <v>1281.5000000078726</v>
      </c>
      <c r="I213">
        <f t="shared" si="22"/>
        <v>21</v>
      </c>
      <c r="J213">
        <f t="shared" si="23"/>
        <v>21</v>
      </c>
      <c r="K213">
        <v>1.0538278778436301</v>
      </c>
      <c r="L213">
        <v>0.234375</v>
      </c>
      <c r="M213">
        <f t="shared" si="24"/>
        <v>4.2666666666666666</v>
      </c>
      <c r="N213">
        <v>0.26049128498558899</v>
      </c>
    </row>
    <row r="214" spans="1:14">
      <c r="A214" s="4" t="s">
        <v>12</v>
      </c>
      <c r="B214">
        <v>259.28566550925899</v>
      </c>
      <c r="C214">
        <v>2008</v>
      </c>
      <c r="D214">
        <v>9</v>
      </c>
      <c r="E214">
        <f t="shared" si="25"/>
        <v>24681.499999976768</v>
      </c>
      <c r="F214">
        <v>15</v>
      </c>
      <c r="G214">
        <f t="shared" si="20"/>
        <v>6</v>
      </c>
      <c r="H214">
        <f t="shared" si="21"/>
        <v>3081.4999999767679</v>
      </c>
      <c r="I214">
        <f t="shared" si="22"/>
        <v>51</v>
      </c>
      <c r="J214">
        <f t="shared" si="23"/>
        <v>21</v>
      </c>
      <c r="K214">
        <v>1.03448548025177</v>
      </c>
      <c r="L214">
        <v>0.2265625</v>
      </c>
      <c r="M214">
        <f t="shared" si="24"/>
        <v>4.4137931034482758</v>
      </c>
      <c r="N214">
        <v>0.27625165116908201</v>
      </c>
    </row>
    <row r="215" spans="1:14">
      <c r="A215" s="4" t="s">
        <v>12</v>
      </c>
      <c r="B215">
        <v>259.30649884259299</v>
      </c>
      <c r="C215">
        <v>2008</v>
      </c>
      <c r="D215">
        <v>9</v>
      </c>
      <c r="E215">
        <f t="shared" si="25"/>
        <v>26481.500000034066</v>
      </c>
      <c r="F215">
        <v>15</v>
      </c>
      <c r="G215">
        <f t="shared" si="20"/>
        <v>7</v>
      </c>
      <c r="H215">
        <f t="shared" si="21"/>
        <v>1281.500000034066</v>
      </c>
      <c r="I215">
        <f t="shared" si="22"/>
        <v>21</v>
      </c>
      <c r="J215">
        <f t="shared" si="23"/>
        <v>21</v>
      </c>
      <c r="K215">
        <v>1.06913401927034</v>
      </c>
      <c r="L215">
        <v>0.1171875</v>
      </c>
      <c r="M215">
        <f t="shared" si="24"/>
        <v>8.5333333333333332</v>
      </c>
      <c r="N215">
        <v>0.30263537880499702</v>
      </c>
    </row>
    <row r="216" spans="1:14">
      <c r="A216" s="4" t="s">
        <v>12</v>
      </c>
      <c r="B216">
        <v>259.32733217592602</v>
      </c>
      <c r="C216">
        <v>2008</v>
      </c>
      <c r="D216">
        <v>9</v>
      </c>
      <c r="E216">
        <f t="shared" si="25"/>
        <v>28281.500000007873</v>
      </c>
      <c r="F216">
        <v>15</v>
      </c>
      <c r="G216">
        <f t="shared" si="20"/>
        <v>7</v>
      </c>
      <c r="H216">
        <f t="shared" si="21"/>
        <v>3081.5000000078726</v>
      </c>
      <c r="I216">
        <f t="shared" si="22"/>
        <v>51</v>
      </c>
      <c r="J216">
        <f t="shared" si="23"/>
        <v>21</v>
      </c>
      <c r="K216">
        <v>1.1624322950955499</v>
      </c>
      <c r="L216">
        <v>0.125</v>
      </c>
      <c r="M216">
        <f t="shared" si="24"/>
        <v>8</v>
      </c>
      <c r="N216">
        <v>0.28929442403134698</v>
      </c>
    </row>
    <row r="217" spans="1:14">
      <c r="A217" s="4" t="s">
        <v>12</v>
      </c>
      <c r="B217">
        <v>259.34816550925899</v>
      </c>
      <c r="C217">
        <v>2008</v>
      </c>
      <c r="D217">
        <v>9</v>
      </c>
      <c r="E217">
        <f t="shared" si="25"/>
        <v>30081.499999976768</v>
      </c>
      <c r="F217">
        <v>15</v>
      </c>
      <c r="G217">
        <f t="shared" si="20"/>
        <v>8</v>
      </c>
      <c r="H217">
        <f t="shared" si="21"/>
        <v>1281.4999999767679</v>
      </c>
      <c r="I217">
        <f t="shared" si="22"/>
        <v>21</v>
      </c>
      <c r="J217">
        <f t="shared" si="23"/>
        <v>21</v>
      </c>
      <c r="K217">
        <v>1.1474552087744101</v>
      </c>
      <c r="L217">
        <v>0.1328125</v>
      </c>
      <c r="M217">
        <f t="shared" si="24"/>
        <v>7.5294117647058822</v>
      </c>
      <c r="N217">
        <v>0.293559885296441</v>
      </c>
    </row>
    <row r="218" spans="1:14">
      <c r="A218" s="4" t="s">
        <v>12</v>
      </c>
      <c r="B218">
        <v>259.36899884259299</v>
      </c>
      <c r="C218">
        <v>2008</v>
      </c>
      <c r="D218">
        <v>9</v>
      </c>
      <c r="E218">
        <f t="shared" si="25"/>
        <v>31881.500000034066</v>
      </c>
      <c r="F218">
        <v>15</v>
      </c>
      <c r="G218">
        <f t="shared" si="20"/>
        <v>8</v>
      </c>
      <c r="H218">
        <f t="shared" si="21"/>
        <v>3081.500000034066</v>
      </c>
      <c r="I218">
        <f t="shared" si="22"/>
        <v>51</v>
      </c>
      <c r="J218">
        <f t="shared" si="23"/>
        <v>21</v>
      </c>
      <c r="K218">
        <v>1.33677552936043</v>
      </c>
      <c r="L218">
        <v>0.125</v>
      </c>
      <c r="M218">
        <f t="shared" si="24"/>
        <v>8</v>
      </c>
      <c r="N218">
        <v>0.30739716833866398</v>
      </c>
    </row>
    <row r="219" spans="1:14">
      <c r="A219" s="4" t="s">
        <v>12</v>
      </c>
      <c r="B219">
        <v>259.38983217592602</v>
      </c>
      <c r="C219">
        <v>2008</v>
      </c>
      <c r="D219">
        <v>9</v>
      </c>
      <c r="E219">
        <f t="shared" si="25"/>
        <v>33681.500000007873</v>
      </c>
      <c r="F219">
        <v>15</v>
      </c>
      <c r="G219">
        <f t="shared" si="20"/>
        <v>9</v>
      </c>
      <c r="H219">
        <f t="shared" si="21"/>
        <v>1281.5000000078726</v>
      </c>
      <c r="I219">
        <f t="shared" si="22"/>
        <v>21</v>
      </c>
      <c r="J219">
        <f t="shared" si="23"/>
        <v>21</v>
      </c>
      <c r="K219">
        <v>1.30581635312776</v>
      </c>
      <c r="L219">
        <v>0.140625</v>
      </c>
      <c r="M219">
        <f t="shared" si="24"/>
        <v>7.1111111111111107</v>
      </c>
      <c r="N219">
        <v>0.32275680280431002</v>
      </c>
    </row>
    <row r="220" spans="1:14">
      <c r="A220" s="4" t="s">
        <v>12</v>
      </c>
      <c r="B220">
        <v>259.41066550925899</v>
      </c>
      <c r="C220">
        <v>2008</v>
      </c>
      <c r="D220">
        <v>9</v>
      </c>
      <c r="E220">
        <f t="shared" si="25"/>
        <v>35481.499999976768</v>
      </c>
      <c r="F220">
        <v>15</v>
      </c>
      <c r="G220">
        <f t="shared" si="20"/>
        <v>9</v>
      </c>
      <c r="H220">
        <f t="shared" si="21"/>
        <v>3081.4999999767679</v>
      </c>
      <c r="I220">
        <f t="shared" si="22"/>
        <v>51</v>
      </c>
      <c r="J220">
        <f t="shared" si="23"/>
        <v>21</v>
      </c>
      <c r="K220">
        <v>1.2704811516755801</v>
      </c>
      <c r="L220">
        <v>0.140625</v>
      </c>
      <c r="M220">
        <f t="shared" si="24"/>
        <v>7.1111111111111107</v>
      </c>
      <c r="N220">
        <v>0.34101577654908899</v>
      </c>
    </row>
    <row r="221" spans="1:14">
      <c r="A221" s="4" t="s">
        <v>12</v>
      </c>
      <c r="B221">
        <v>259.43149884259299</v>
      </c>
      <c r="C221">
        <v>2008</v>
      </c>
      <c r="D221">
        <v>9</v>
      </c>
      <c r="E221">
        <f t="shared" si="25"/>
        <v>37281.500000034066</v>
      </c>
      <c r="F221">
        <v>15</v>
      </c>
      <c r="G221">
        <f t="shared" si="20"/>
        <v>10</v>
      </c>
      <c r="H221">
        <f t="shared" si="21"/>
        <v>1281.500000034066</v>
      </c>
      <c r="I221">
        <f t="shared" si="22"/>
        <v>21</v>
      </c>
      <c r="J221">
        <f t="shared" si="23"/>
        <v>21</v>
      </c>
      <c r="K221">
        <v>1.3788818373163101</v>
      </c>
      <c r="L221">
        <v>0.125</v>
      </c>
      <c r="M221">
        <f t="shared" si="24"/>
        <v>8</v>
      </c>
      <c r="N221">
        <v>0.39072986293971801</v>
      </c>
    </row>
    <row r="222" spans="1:14">
      <c r="A222" s="4" t="s">
        <v>12</v>
      </c>
      <c r="B222">
        <v>259.45233217592602</v>
      </c>
      <c r="C222">
        <v>2008</v>
      </c>
      <c r="D222">
        <v>9</v>
      </c>
      <c r="E222">
        <f t="shared" si="25"/>
        <v>39081.500000007873</v>
      </c>
      <c r="F222">
        <v>15</v>
      </c>
      <c r="G222">
        <f t="shared" si="20"/>
        <v>10</v>
      </c>
      <c r="H222">
        <f t="shared" si="21"/>
        <v>3081.5000000078726</v>
      </c>
      <c r="I222">
        <f t="shared" si="22"/>
        <v>51</v>
      </c>
      <c r="J222">
        <f t="shared" si="23"/>
        <v>21</v>
      </c>
      <c r="K222">
        <v>1.45052698556945</v>
      </c>
      <c r="L222">
        <v>0.1328125</v>
      </c>
      <c r="M222">
        <f t="shared" si="24"/>
        <v>7.5294117647058822</v>
      </c>
      <c r="N222">
        <v>0.40169698039227703</v>
      </c>
    </row>
    <row r="223" spans="1:14">
      <c r="A223" s="4" t="s">
        <v>12</v>
      </c>
      <c r="B223">
        <v>259.47316550925899</v>
      </c>
      <c r="C223">
        <v>2008</v>
      </c>
      <c r="D223">
        <v>9</v>
      </c>
      <c r="E223">
        <f t="shared" si="25"/>
        <v>40881.499999976768</v>
      </c>
      <c r="F223">
        <v>15</v>
      </c>
      <c r="G223">
        <f t="shared" si="20"/>
        <v>11</v>
      </c>
      <c r="H223">
        <f t="shared" si="21"/>
        <v>1281.4999999767679</v>
      </c>
      <c r="I223">
        <f t="shared" si="22"/>
        <v>21</v>
      </c>
      <c r="J223">
        <f t="shared" si="23"/>
        <v>21</v>
      </c>
      <c r="K223">
        <v>1.4338981623257701</v>
      </c>
      <c r="L223">
        <v>0.1171875</v>
      </c>
      <c r="M223">
        <f t="shared" si="24"/>
        <v>8.5333333333333332</v>
      </c>
      <c r="N223">
        <v>0.33084437499445901</v>
      </c>
    </row>
    <row r="224" spans="1:14">
      <c r="A224" s="4" t="s">
        <v>12</v>
      </c>
      <c r="B224">
        <v>259.49399884259299</v>
      </c>
      <c r="C224">
        <v>2008</v>
      </c>
      <c r="D224">
        <v>9</v>
      </c>
      <c r="E224">
        <f t="shared" si="25"/>
        <v>42681.500000034066</v>
      </c>
      <c r="F224">
        <v>15</v>
      </c>
      <c r="G224">
        <f t="shared" si="20"/>
        <v>11</v>
      </c>
      <c r="H224">
        <f t="shared" si="21"/>
        <v>3081.500000034066</v>
      </c>
      <c r="I224">
        <f t="shared" si="22"/>
        <v>51</v>
      </c>
      <c r="J224">
        <f t="shared" si="23"/>
        <v>21</v>
      </c>
      <c r="K224">
        <v>1.31155551299003</v>
      </c>
      <c r="L224">
        <v>0.140625</v>
      </c>
      <c r="M224">
        <f t="shared" si="24"/>
        <v>7.1111111111111107</v>
      </c>
      <c r="N224">
        <v>0.270522482284621</v>
      </c>
    </row>
    <row r="225" spans="1:14">
      <c r="A225" s="4" t="s">
        <v>12</v>
      </c>
      <c r="B225">
        <v>259.51483217592602</v>
      </c>
      <c r="C225">
        <v>2008</v>
      </c>
      <c r="D225">
        <v>9</v>
      </c>
      <c r="E225">
        <f t="shared" si="25"/>
        <v>44481.500000007873</v>
      </c>
      <c r="F225">
        <v>15</v>
      </c>
      <c r="G225">
        <f t="shared" si="20"/>
        <v>12</v>
      </c>
      <c r="H225">
        <f t="shared" si="21"/>
        <v>1281.5000000078726</v>
      </c>
      <c r="I225">
        <f t="shared" si="22"/>
        <v>21</v>
      </c>
      <c r="J225">
        <f t="shared" si="23"/>
        <v>21</v>
      </c>
      <c r="K225">
        <v>1.3257033608077899</v>
      </c>
      <c r="L225">
        <v>0.125</v>
      </c>
      <c r="M225">
        <f t="shared" si="24"/>
        <v>8</v>
      </c>
      <c r="N225">
        <v>0.25686770907586098</v>
      </c>
    </row>
    <row r="226" spans="1:14">
      <c r="A226" s="4" t="s">
        <v>12</v>
      </c>
      <c r="B226">
        <v>259.53566550925899</v>
      </c>
      <c r="C226">
        <v>2008</v>
      </c>
      <c r="D226">
        <v>9</v>
      </c>
      <c r="E226">
        <f t="shared" si="25"/>
        <v>46281.499999976768</v>
      </c>
      <c r="F226">
        <v>15</v>
      </c>
      <c r="G226">
        <f t="shared" si="20"/>
        <v>12</v>
      </c>
      <c r="H226">
        <f t="shared" si="21"/>
        <v>3081.4999999767679</v>
      </c>
      <c r="I226">
        <f t="shared" si="22"/>
        <v>51</v>
      </c>
      <c r="J226">
        <f t="shared" si="23"/>
        <v>21</v>
      </c>
      <c r="K226">
        <v>1.3658637922488199</v>
      </c>
      <c r="L226">
        <v>0.140625</v>
      </c>
      <c r="M226">
        <f t="shared" si="24"/>
        <v>7.1111111111111107</v>
      </c>
      <c r="N226">
        <v>0.26263355952212902</v>
      </c>
    </row>
    <row r="227" spans="1:14">
      <c r="A227" s="4" t="s">
        <v>12</v>
      </c>
      <c r="B227">
        <v>259.55649884259299</v>
      </c>
      <c r="C227">
        <v>2008</v>
      </c>
      <c r="D227">
        <v>9</v>
      </c>
      <c r="E227">
        <f t="shared" si="25"/>
        <v>48081.500000034066</v>
      </c>
      <c r="F227">
        <v>15</v>
      </c>
      <c r="G227">
        <f t="shared" si="20"/>
        <v>13</v>
      </c>
      <c r="H227">
        <f t="shared" si="21"/>
        <v>1281.500000034066</v>
      </c>
      <c r="I227">
        <f t="shared" si="22"/>
        <v>21</v>
      </c>
      <c r="J227">
        <f t="shared" si="23"/>
        <v>21</v>
      </c>
      <c r="K227">
        <v>1.23729351524353</v>
      </c>
      <c r="L227">
        <v>0.125</v>
      </c>
      <c r="M227">
        <f t="shared" si="24"/>
        <v>8</v>
      </c>
      <c r="N227">
        <v>0.27463601693109202</v>
      </c>
    </row>
    <row r="228" spans="1:14">
      <c r="A228" s="4" t="s">
        <v>12</v>
      </c>
      <c r="B228">
        <v>259.57733217592602</v>
      </c>
      <c r="C228">
        <v>2008</v>
      </c>
      <c r="D228">
        <v>9</v>
      </c>
      <c r="E228">
        <f t="shared" si="25"/>
        <v>49881.500000007873</v>
      </c>
      <c r="F228">
        <v>15</v>
      </c>
      <c r="G228">
        <f t="shared" si="20"/>
        <v>13</v>
      </c>
      <c r="H228">
        <f t="shared" si="21"/>
        <v>3081.5000000078726</v>
      </c>
      <c r="I228">
        <f t="shared" si="22"/>
        <v>51</v>
      </c>
      <c r="J228">
        <f t="shared" si="23"/>
        <v>21</v>
      </c>
      <c r="K228">
        <v>1.2269354085536801</v>
      </c>
      <c r="L228">
        <v>0.1328125</v>
      </c>
      <c r="M228">
        <f t="shared" si="24"/>
        <v>7.5294117647058822</v>
      </c>
      <c r="N228">
        <v>0.34120876398468702</v>
      </c>
    </row>
    <row r="229" spans="1:14">
      <c r="A229" s="4" t="s">
        <v>12</v>
      </c>
      <c r="B229">
        <v>259.59816550925899</v>
      </c>
      <c r="C229">
        <v>2008</v>
      </c>
      <c r="D229">
        <v>9</v>
      </c>
      <c r="E229">
        <f t="shared" si="25"/>
        <v>51681.499999976768</v>
      </c>
      <c r="F229">
        <v>15</v>
      </c>
      <c r="G229">
        <f t="shared" si="20"/>
        <v>14</v>
      </c>
      <c r="H229">
        <f t="shared" si="21"/>
        <v>1281.4999999767679</v>
      </c>
      <c r="I229">
        <f t="shared" si="22"/>
        <v>21</v>
      </c>
      <c r="J229">
        <f t="shared" si="23"/>
        <v>21</v>
      </c>
      <c r="K229">
        <v>1.2518629413481299</v>
      </c>
      <c r="L229">
        <v>0.125</v>
      </c>
      <c r="M229">
        <f t="shared" si="24"/>
        <v>8</v>
      </c>
      <c r="N229">
        <v>0.36434911669947601</v>
      </c>
    </row>
    <row r="230" spans="1:14">
      <c r="A230" s="4" t="s">
        <v>12</v>
      </c>
      <c r="B230">
        <v>259.61899884259299</v>
      </c>
      <c r="C230">
        <v>2008</v>
      </c>
      <c r="D230">
        <v>9</v>
      </c>
      <c r="E230">
        <f t="shared" si="25"/>
        <v>53481.500000034066</v>
      </c>
      <c r="F230">
        <v>15</v>
      </c>
      <c r="G230">
        <f t="shared" si="20"/>
        <v>14</v>
      </c>
      <c r="H230">
        <f t="shared" si="21"/>
        <v>3081.500000034066</v>
      </c>
      <c r="I230">
        <f t="shared" si="22"/>
        <v>51</v>
      </c>
      <c r="J230">
        <f t="shared" si="23"/>
        <v>21</v>
      </c>
      <c r="K230">
        <v>1.18281795939297</v>
      </c>
      <c r="L230">
        <v>0.125</v>
      </c>
      <c r="M230">
        <f t="shared" si="24"/>
        <v>8</v>
      </c>
      <c r="N230">
        <v>0.36454580301295902</v>
      </c>
    </row>
    <row r="231" spans="1:14">
      <c r="A231" s="4" t="s">
        <v>12</v>
      </c>
      <c r="B231">
        <v>259.63983217592602</v>
      </c>
      <c r="C231">
        <v>2008</v>
      </c>
      <c r="D231">
        <v>9</v>
      </c>
      <c r="E231">
        <f t="shared" si="25"/>
        <v>55281.500000007873</v>
      </c>
      <c r="F231">
        <v>15</v>
      </c>
      <c r="G231">
        <f t="shared" si="20"/>
        <v>15</v>
      </c>
      <c r="H231">
        <f t="shared" si="21"/>
        <v>1281.5000000078726</v>
      </c>
      <c r="I231">
        <f t="shared" si="22"/>
        <v>21</v>
      </c>
      <c r="J231">
        <f t="shared" si="23"/>
        <v>21</v>
      </c>
      <c r="K231">
        <v>1.17135448368924</v>
      </c>
      <c r="L231">
        <v>0.1171875</v>
      </c>
      <c r="M231">
        <f t="shared" si="24"/>
        <v>8.5333333333333332</v>
      </c>
      <c r="N231">
        <v>0.39083521788416897</v>
      </c>
    </row>
    <row r="232" spans="1:14">
      <c r="A232" s="4" t="s">
        <v>12</v>
      </c>
      <c r="B232">
        <v>259.66066550925899</v>
      </c>
      <c r="C232">
        <v>2008</v>
      </c>
      <c r="D232">
        <v>9</v>
      </c>
      <c r="E232">
        <f t="shared" si="25"/>
        <v>57081.499999976768</v>
      </c>
      <c r="F232">
        <v>15</v>
      </c>
      <c r="G232">
        <f t="shared" si="20"/>
        <v>15</v>
      </c>
      <c r="H232">
        <f t="shared" si="21"/>
        <v>3081.4999999767679</v>
      </c>
      <c r="I232">
        <f t="shared" si="22"/>
        <v>51</v>
      </c>
      <c r="J232">
        <f t="shared" si="23"/>
        <v>21</v>
      </c>
      <c r="K232">
        <v>1.15257131962481</v>
      </c>
      <c r="L232">
        <v>0.1328125</v>
      </c>
      <c r="M232">
        <f t="shared" si="24"/>
        <v>7.5294117647058822</v>
      </c>
      <c r="N232">
        <v>0.40396275408645699</v>
      </c>
    </row>
    <row r="233" spans="1:14">
      <c r="A233" s="4" t="s">
        <v>12</v>
      </c>
      <c r="B233">
        <v>259.68149884259299</v>
      </c>
      <c r="C233">
        <v>2008</v>
      </c>
      <c r="D233">
        <v>9</v>
      </c>
      <c r="E233">
        <f t="shared" si="25"/>
        <v>58881.500000034066</v>
      </c>
      <c r="F233">
        <v>15</v>
      </c>
      <c r="G233">
        <f t="shared" si="20"/>
        <v>16</v>
      </c>
      <c r="H233">
        <f t="shared" si="21"/>
        <v>1281.500000034066</v>
      </c>
      <c r="I233">
        <f t="shared" si="22"/>
        <v>21</v>
      </c>
      <c r="J233">
        <f t="shared" si="23"/>
        <v>21</v>
      </c>
      <c r="K233">
        <v>1.09817420890495</v>
      </c>
      <c r="L233">
        <v>0.1328125</v>
      </c>
      <c r="M233">
        <f t="shared" si="24"/>
        <v>7.5294117647058822</v>
      </c>
      <c r="N233">
        <v>0.400882284684492</v>
      </c>
    </row>
    <row r="234" spans="1:14">
      <c r="A234" s="4" t="s">
        <v>12</v>
      </c>
      <c r="B234">
        <v>259.70233217592602</v>
      </c>
      <c r="C234">
        <v>2008</v>
      </c>
      <c r="D234">
        <v>9</v>
      </c>
      <c r="E234">
        <f t="shared" si="25"/>
        <v>60681.500000007873</v>
      </c>
      <c r="F234">
        <v>15</v>
      </c>
      <c r="G234">
        <f t="shared" si="20"/>
        <v>16</v>
      </c>
      <c r="H234">
        <f t="shared" si="21"/>
        <v>3081.5000000078726</v>
      </c>
      <c r="I234">
        <f t="shared" si="22"/>
        <v>51</v>
      </c>
      <c r="J234">
        <f t="shared" si="23"/>
        <v>21</v>
      </c>
      <c r="K234">
        <v>1.0039091655930901</v>
      </c>
      <c r="L234">
        <v>0.2109375</v>
      </c>
      <c r="M234">
        <f t="shared" si="24"/>
        <v>4.7407407407407405</v>
      </c>
      <c r="N234">
        <v>0.44942611494107099</v>
      </c>
    </row>
    <row r="235" spans="1:14">
      <c r="A235" s="4" t="s">
        <v>12</v>
      </c>
      <c r="B235">
        <v>259.72316550925899</v>
      </c>
      <c r="C235">
        <v>2008</v>
      </c>
      <c r="D235">
        <v>9</v>
      </c>
      <c r="E235">
        <f t="shared" si="25"/>
        <v>62481.499999976768</v>
      </c>
      <c r="F235">
        <v>15</v>
      </c>
      <c r="G235">
        <f t="shared" si="20"/>
        <v>17</v>
      </c>
      <c r="H235">
        <f t="shared" si="21"/>
        <v>1281.4999999767679</v>
      </c>
      <c r="I235">
        <f t="shared" si="22"/>
        <v>21</v>
      </c>
      <c r="J235">
        <f t="shared" si="23"/>
        <v>21</v>
      </c>
      <c r="K235">
        <v>1.0024094553823399</v>
      </c>
      <c r="L235">
        <v>0.125</v>
      </c>
      <c r="M235">
        <f t="shared" si="24"/>
        <v>8</v>
      </c>
      <c r="N235">
        <v>0.49067566228841702</v>
      </c>
    </row>
    <row r="236" spans="1:14">
      <c r="A236" s="4" t="s">
        <v>12</v>
      </c>
      <c r="B236">
        <v>259.74399884259299</v>
      </c>
      <c r="C236">
        <v>2008</v>
      </c>
      <c r="D236">
        <v>9</v>
      </c>
      <c r="E236">
        <f t="shared" si="25"/>
        <v>64281.500000034066</v>
      </c>
      <c r="F236">
        <v>15</v>
      </c>
      <c r="G236">
        <f t="shared" si="20"/>
        <v>17</v>
      </c>
      <c r="H236">
        <f t="shared" si="21"/>
        <v>3081.500000034066</v>
      </c>
      <c r="I236">
        <f t="shared" si="22"/>
        <v>51</v>
      </c>
      <c r="J236">
        <f t="shared" si="23"/>
        <v>21</v>
      </c>
      <c r="K236">
        <v>1.0690978367230499</v>
      </c>
      <c r="L236">
        <v>0.1328125</v>
      </c>
      <c r="M236">
        <f t="shared" si="24"/>
        <v>7.5294117647058822</v>
      </c>
      <c r="N236">
        <v>0.51418741036045501</v>
      </c>
    </row>
    <row r="237" spans="1:14">
      <c r="A237" s="4" t="s">
        <v>12</v>
      </c>
      <c r="B237">
        <v>259.76483217592602</v>
      </c>
      <c r="C237">
        <v>2008</v>
      </c>
      <c r="D237">
        <v>9</v>
      </c>
      <c r="E237">
        <f t="shared" si="25"/>
        <v>66081.500000007873</v>
      </c>
      <c r="F237">
        <v>15</v>
      </c>
      <c r="G237">
        <f t="shared" si="20"/>
        <v>18</v>
      </c>
      <c r="H237">
        <f t="shared" si="21"/>
        <v>1281.5000000078726</v>
      </c>
      <c r="I237">
        <f t="shared" si="22"/>
        <v>21</v>
      </c>
      <c r="J237">
        <f t="shared" si="23"/>
        <v>21</v>
      </c>
      <c r="K237">
        <v>0.98399895098989298</v>
      </c>
      <c r="L237">
        <v>0.1171875</v>
      </c>
      <c r="M237">
        <f t="shared" si="24"/>
        <v>8.5333333333333332</v>
      </c>
      <c r="N237">
        <v>0.51396230662040099</v>
      </c>
    </row>
    <row r="238" spans="1:14">
      <c r="A238" s="4" t="s">
        <v>12</v>
      </c>
      <c r="B238">
        <v>259.78566550925899</v>
      </c>
      <c r="C238">
        <v>2008</v>
      </c>
      <c r="D238">
        <v>9</v>
      </c>
      <c r="E238">
        <f t="shared" si="25"/>
        <v>67881.499999976775</v>
      </c>
      <c r="F238">
        <v>15</v>
      </c>
      <c r="G238">
        <f t="shared" si="20"/>
        <v>18</v>
      </c>
      <c r="H238">
        <f t="shared" si="21"/>
        <v>3081.4999999767751</v>
      </c>
      <c r="I238">
        <f t="shared" si="22"/>
        <v>51</v>
      </c>
      <c r="J238">
        <f t="shared" si="23"/>
        <v>21</v>
      </c>
      <c r="K238">
        <v>0.95273954338802702</v>
      </c>
      <c r="L238">
        <v>0.125</v>
      </c>
      <c r="M238">
        <f t="shared" si="24"/>
        <v>8</v>
      </c>
      <c r="N238">
        <v>0.59816938940818798</v>
      </c>
    </row>
    <row r="239" spans="1:14">
      <c r="A239" s="4" t="s">
        <v>12</v>
      </c>
      <c r="B239">
        <v>259.80649884259299</v>
      </c>
      <c r="C239">
        <v>2008</v>
      </c>
      <c r="D239">
        <v>9</v>
      </c>
      <c r="E239">
        <f t="shared" si="25"/>
        <v>69681.500000034066</v>
      </c>
      <c r="F239">
        <v>15</v>
      </c>
      <c r="G239">
        <f t="shared" si="20"/>
        <v>19</v>
      </c>
      <c r="H239">
        <f t="shared" si="21"/>
        <v>1281.500000034066</v>
      </c>
      <c r="I239">
        <f t="shared" si="22"/>
        <v>21</v>
      </c>
      <c r="J239">
        <f t="shared" si="23"/>
        <v>21</v>
      </c>
      <c r="K239">
        <v>0.92275401507254795</v>
      </c>
      <c r="L239">
        <v>0.1171875</v>
      </c>
      <c r="M239">
        <f t="shared" si="24"/>
        <v>8.5333333333333332</v>
      </c>
      <c r="N239">
        <v>0.61428656506468504</v>
      </c>
    </row>
    <row r="240" spans="1:14">
      <c r="A240" s="4" t="s">
        <v>12</v>
      </c>
      <c r="B240">
        <v>259.82733217592602</v>
      </c>
      <c r="C240">
        <v>2008</v>
      </c>
      <c r="D240">
        <v>9</v>
      </c>
      <c r="E240">
        <f t="shared" si="25"/>
        <v>71481.500000007873</v>
      </c>
      <c r="F240">
        <v>15</v>
      </c>
      <c r="G240">
        <f t="shared" si="20"/>
        <v>19</v>
      </c>
      <c r="H240">
        <f t="shared" si="21"/>
        <v>3081.5000000078726</v>
      </c>
      <c r="I240">
        <f t="shared" si="22"/>
        <v>51</v>
      </c>
      <c r="J240">
        <f t="shared" si="23"/>
        <v>21</v>
      </c>
      <c r="K240">
        <v>0.93498958063788895</v>
      </c>
      <c r="L240">
        <v>0.1328125</v>
      </c>
      <c r="M240">
        <f t="shared" si="24"/>
        <v>7.5294117647058822</v>
      </c>
      <c r="N240">
        <v>0.58663324944676798</v>
      </c>
    </row>
    <row r="241" spans="1:14">
      <c r="A241" s="4" t="s">
        <v>12</v>
      </c>
      <c r="B241">
        <v>259.84816550925899</v>
      </c>
      <c r="C241">
        <v>2008</v>
      </c>
      <c r="D241">
        <v>9</v>
      </c>
      <c r="E241">
        <f t="shared" si="25"/>
        <v>73281.499999976775</v>
      </c>
      <c r="F241">
        <v>15</v>
      </c>
      <c r="G241">
        <f t="shared" si="20"/>
        <v>20</v>
      </c>
      <c r="H241">
        <f t="shared" si="21"/>
        <v>1281.4999999767751</v>
      </c>
      <c r="I241">
        <f t="shared" si="22"/>
        <v>21</v>
      </c>
      <c r="J241">
        <f t="shared" si="23"/>
        <v>21</v>
      </c>
      <c r="K241">
        <v>0.86716346040214298</v>
      </c>
      <c r="L241">
        <v>0.1796875</v>
      </c>
      <c r="M241">
        <f t="shared" si="24"/>
        <v>5.5652173913043477</v>
      </c>
      <c r="N241">
        <v>0.63836284226066697</v>
      </c>
    </row>
    <row r="242" spans="1:14">
      <c r="A242" s="4" t="s">
        <v>12</v>
      </c>
      <c r="B242">
        <v>259.86899884259299</v>
      </c>
      <c r="C242">
        <v>2008</v>
      </c>
      <c r="D242">
        <v>9</v>
      </c>
      <c r="E242">
        <f t="shared" si="25"/>
        <v>75081.500000034066</v>
      </c>
      <c r="F242">
        <v>15</v>
      </c>
      <c r="G242">
        <f t="shared" si="20"/>
        <v>20</v>
      </c>
      <c r="H242">
        <f t="shared" si="21"/>
        <v>3081.500000034066</v>
      </c>
      <c r="I242">
        <f t="shared" si="22"/>
        <v>51</v>
      </c>
      <c r="J242">
        <f t="shared" si="23"/>
        <v>21</v>
      </c>
      <c r="K242">
        <v>0.91479933771645705</v>
      </c>
      <c r="L242">
        <v>0.125</v>
      </c>
      <c r="M242">
        <f t="shared" si="24"/>
        <v>8</v>
      </c>
      <c r="N242">
        <v>0.64526974547451699</v>
      </c>
    </row>
    <row r="243" spans="1:14">
      <c r="A243" s="4" t="s">
        <v>12</v>
      </c>
      <c r="B243">
        <v>259.88983217592602</v>
      </c>
      <c r="C243">
        <v>2008</v>
      </c>
      <c r="D243">
        <v>9</v>
      </c>
      <c r="E243">
        <f t="shared" si="25"/>
        <v>76881.500000007873</v>
      </c>
      <c r="F243">
        <v>15</v>
      </c>
      <c r="G243">
        <f t="shared" si="20"/>
        <v>21</v>
      </c>
      <c r="H243">
        <f t="shared" si="21"/>
        <v>1281.5000000078726</v>
      </c>
      <c r="I243">
        <f t="shared" si="22"/>
        <v>21</v>
      </c>
      <c r="J243">
        <f t="shared" si="23"/>
        <v>21</v>
      </c>
      <c r="K243">
        <v>0.82443459242004202</v>
      </c>
      <c r="L243">
        <v>0.140625</v>
      </c>
      <c r="M243">
        <f t="shared" si="24"/>
        <v>7.1111111111111107</v>
      </c>
      <c r="N243">
        <v>0.57975884099247899</v>
      </c>
    </row>
    <row r="244" spans="1:14">
      <c r="A244" s="4" t="s">
        <v>12</v>
      </c>
      <c r="B244">
        <v>259.91066550925899</v>
      </c>
      <c r="C244">
        <v>2008</v>
      </c>
      <c r="D244">
        <v>9</v>
      </c>
      <c r="E244">
        <f t="shared" si="25"/>
        <v>78681.499999976775</v>
      </c>
      <c r="F244">
        <v>15</v>
      </c>
      <c r="G244">
        <f t="shared" si="20"/>
        <v>21</v>
      </c>
      <c r="H244">
        <f t="shared" si="21"/>
        <v>3081.4999999767751</v>
      </c>
      <c r="I244">
        <f t="shared" si="22"/>
        <v>51</v>
      </c>
      <c r="J244">
        <f t="shared" si="23"/>
        <v>21</v>
      </c>
      <c r="K244">
        <v>0.91840949412537098</v>
      </c>
      <c r="L244">
        <v>0.1484375</v>
      </c>
      <c r="M244">
        <f t="shared" si="24"/>
        <v>6.7368421052631575</v>
      </c>
      <c r="N244">
        <v>0.51878043301169696</v>
      </c>
    </row>
    <row r="245" spans="1:14">
      <c r="A245" s="4" t="s">
        <v>12</v>
      </c>
      <c r="B245">
        <v>259.93149884259299</v>
      </c>
      <c r="C245">
        <v>2008</v>
      </c>
      <c r="D245">
        <v>9</v>
      </c>
      <c r="E245">
        <f t="shared" si="25"/>
        <v>80481.500000034066</v>
      </c>
      <c r="F245">
        <v>15</v>
      </c>
      <c r="G245">
        <f t="shared" si="20"/>
        <v>22</v>
      </c>
      <c r="H245">
        <f t="shared" si="21"/>
        <v>1281.500000034066</v>
      </c>
      <c r="I245">
        <f t="shared" si="22"/>
        <v>21</v>
      </c>
      <c r="J245">
        <f t="shared" si="23"/>
        <v>21</v>
      </c>
      <c r="K245">
        <v>0.86168172159770196</v>
      </c>
      <c r="L245">
        <v>0.125</v>
      </c>
      <c r="M245">
        <f t="shared" si="24"/>
        <v>8</v>
      </c>
      <c r="N245">
        <v>0.52551563116941102</v>
      </c>
    </row>
    <row r="246" spans="1:14">
      <c r="A246" s="4" t="s">
        <v>12</v>
      </c>
      <c r="B246">
        <v>259.95233217592602</v>
      </c>
      <c r="C246">
        <v>2008</v>
      </c>
      <c r="D246">
        <v>9</v>
      </c>
      <c r="E246">
        <f t="shared" si="25"/>
        <v>82281.500000007873</v>
      </c>
      <c r="F246">
        <v>15</v>
      </c>
      <c r="G246">
        <f t="shared" si="20"/>
        <v>22</v>
      </c>
      <c r="H246">
        <f t="shared" si="21"/>
        <v>3081.5000000078726</v>
      </c>
      <c r="I246">
        <f t="shared" si="22"/>
        <v>51</v>
      </c>
      <c r="J246">
        <f t="shared" si="23"/>
        <v>21</v>
      </c>
      <c r="K246">
        <v>0.76266196830567001</v>
      </c>
      <c r="L246">
        <v>0.1328125</v>
      </c>
      <c r="M246">
        <f t="shared" si="24"/>
        <v>7.5294117647058822</v>
      </c>
      <c r="N246">
        <v>0.47532397784414998</v>
      </c>
    </row>
    <row r="247" spans="1:14">
      <c r="A247" s="4" t="s">
        <v>12</v>
      </c>
      <c r="B247">
        <v>259.97316550925899</v>
      </c>
      <c r="C247">
        <v>2008</v>
      </c>
      <c r="D247">
        <v>9</v>
      </c>
      <c r="E247">
        <f t="shared" si="25"/>
        <v>84081.499999976775</v>
      </c>
      <c r="F247">
        <v>15</v>
      </c>
      <c r="G247">
        <f t="shared" si="20"/>
        <v>23</v>
      </c>
      <c r="H247">
        <f t="shared" si="21"/>
        <v>1281.4999999767751</v>
      </c>
      <c r="I247">
        <f t="shared" si="22"/>
        <v>21</v>
      </c>
      <c r="J247">
        <f t="shared" si="23"/>
        <v>21</v>
      </c>
      <c r="K247">
        <v>0.75446566970396201</v>
      </c>
      <c r="L247">
        <v>0.15625</v>
      </c>
      <c r="M247">
        <f t="shared" si="24"/>
        <v>6.4</v>
      </c>
      <c r="N247">
        <v>0.416753587070742</v>
      </c>
    </row>
    <row r="248" spans="1:14">
      <c r="A248" s="4" t="s">
        <v>12</v>
      </c>
      <c r="B248">
        <v>259.99399884259299</v>
      </c>
      <c r="C248">
        <v>2008</v>
      </c>
      <c r="D248">
        <v>9</v>
      </c>
      <c r="E248">
        <f t="shared" si="25"/>
        <v>85881.500000034066</v>
      </c>
      <c r="F248">
        <v>15</v>
      </c>
      <c r="G248">
        <f t="shared" si="20"/>
        <v>23</v>
      </c>
      <c r="H248">
        <f t="shared" si="21"/>
        <v>3081.500000034066</v>
      </c>
      <c r="I248">
        <f t="shared" si="22"/>
        <v>51</v>
      </c>
      <c r="J248">
        <f t="shared" si="23"/>
        <v>21</v>
      </c>
      <c r="K248">
        <v>0.68848168771326701</v>
      </c>
      <c r="L248">
        <v>0.1640625</v>
      </c>
      <c r="M248">
        <f t="shared" si="24"/>
        <v>6.0952380952380949</v>
      </c>
      <c r="N248">
        <v>0.38023573448326298</v>
      </c>
    </row>
    <row r="249" spans="1:14">
      <c r="A249" s="4" t="s">
        <v>12</v>
      </c>
      <c r="B249">
        <v>260.01483217592602</v>
      </c>
      <c r="C249">
        <v>2008</v>
      </c>
      <c r="D249">
        <v>9</v>
      </c>
      <c r="E249">
        <f>(B249-260)*86400</f>
        <v>1281.5000000078726</v>
      </c>
      <c r="F249">
        <v>16</v>
      </c>
      <c r="G249">
        <f t="shared" si="20"/>
        <v>0</v>
      </c>
      <c r="H249">
        <f t="shared" si="21"/>
        <v>1281.5000000078726</v>
      </c>
      <c r="I249">
        <f t="shared" si="22"/>
        <v>21</v>
      </c>
      <c r="J249">
        <f t="shared" si="23"/>
        <v>21</v>
      </c>
      <c r="K249">
        <v>0.69627005008495002</v>
      </c>
      <c r="L249">
        <v>0.140625</v>
      </c>
      <c r="M249">
        <f t="shared" si="24"/>
        <v>7.1111111111111107</v>
      </c>
      <c r="N249">
        <v>0.33235569413376698</v>
      </c>
    </row>
    <row r="250" spans="1:14">
      <c r="A250" s="4" t="s">
        <v>12</v>
      </c>
      <c r="B250">
        <v>260.03566550925899</v>
      </c>
      <c r="C250">
        <v>2008</v>
      </c>
      <c r="D250">
        <v>9</v>
      </c>
      <c r="E250">
        <f t="shared" ref="E250:E296" si="26">(B250-260)*86400</f>
        <v>3081.4999999767679</v>
      </c>
      <c r="F250">
        <v>16</v>
      </c>
      <c r="G250">
        <f t="shared" si="20"/>
        <v>0</v>
      </c>
      <c r="H250">
        <f t="shared" si="21"/>
        <v>3081.4999999767679</v>
      </c>
      <c r="I250">
        <f t="shared" si="22"/>
        <v>51</v>
      </c>
      <c r="J250">
        <f t="shared" si="23"/>
        <v>21</v>
      </c>
      <c r="K250">
        <v>0.67515139864570906</v>
      </c>
      <c r="L250">
        <v>0.1484375</v>
      </c>
      <c r="M250">
        <f t="shared" si="24"/>
        <v>6.7368421052631575</v>
      </c>
      <c r="N250">
        <v>0.31095230930536899</v>
      </c>
    </row>
    <row r="251" spans="1:14">
      <c r="A251" s="4" t="s">
        <v>12</v>
      </c>
      <c r="B251">
        <v>260.05649884259299</v>
      </c>
      <c r="C251">
        <v>2008</v>
      </c>
      <c r="D251">
        <v>9</v>
      </c>
      <c r="E251">
        <f t="shared" si="26"/>
        <v>4881.500000034066</v>
      </c>
      <c r="F251">
        <v>16</v>
      </c>
      <c r="G251">
        <f t="shared" si="20"/>
        <v>1</v>
      </c>
      <c r="H251">
        <f t="shared" si="21"/>
        <v>1281.500000034066</v>
      </c>
      <c r="I251">
        <f t="shared" si="22"/>
        <v>21</v>
      </c>
      <c r="J251">
        <f t="shared" si="23"/>
        <v>21</v>
      </c>
      <c r="K251">
        <v>0.59687422928454303</v>
      </c>
      <c r="L251">
        <v>0.1484375</v>
      </c>
      <c r="M251">
        <f t="shared" si="24"/>
        <v>6.7368421052631575</v>
      </c>
      <c r="N251">
        <v>0.29033149940105601</v>
      </c>
    </row>
    <row r="252" spans="1:14">
      <c r="A252" s="4" t="s">
        <v>12</v>
      </c>
      <c r="B252">
        <v>260.07733217592602</v>
      </c>
      <c r="C252">
        <v>2008</v>
      </c>
      <c r="D252">
        <v>9</v>
      </c>
      <c r="E252">
        <f t="shared" si="26"/>
        <v>6681.5000000078726</v>
      </c>
      <c r="F252">
        <v>16</v>
      </c>
      <c r="G252">
        <f t="shared" si="20"/>
        <v>1</v>
      </c>
      <c r="H252">
        <f t="shared" si="21"/>
        <v>3081.5000000078726</v>
      </c>
      <c r="I252">
        <f t="shared" si="22"/>
        <v>51</v>
      </c>
      <c r="J252">
        <f t="shared" si="23"/>
        <v>21</v>
      </c>
      <c r="K252">
        <v>0.62241597932607595</v>
      </c>
      <c r="L252">
        <v>0.15625</v>
      </c>
      <c r="M252">
        <f t="shared" si="24"/>
        <v>6.4</v>
      </c>
      <c r="N252">
        <v>0.248004992245974</v>
      </c>
    </row>
    <row r="253" spans="1:14">
      <c r="A253" s="4" t="s">
        <v>12</v>
      </c>
      <c r="B253">
        <v>260.09816550925899</v>
      </c>
      <c r="C253">
        <v>2008</v>
      </c>
      <c r="D253">
        <v>9</v>
      </c>
      <c r="E253">
        <f t="shared" si="26"/>
        <v>8481.4999999767679</v>
      </c>
      <c r="F253">
        <v>16</v>
      </c>
      <c r="G253">
        <f t="shared" si="20"/>
        <v>2</v>
      </c>
      <c r="H253">
        <f t="shared" si="21"/>
        <v>1281.4999999767679</v>
      </c>
      <c r="I253">
        <f t="shared" si="22"/>
        <v>21</v>
      </c>
      <c r="J253">
        <f t="shared" si="23"/>
        <v>21</v>
      </c>
      <c r="K253">
        <v>0.55484043323558996</v>
      </c>
      <c r="L253">
        <v>0.15625</v>
      </c>
      <c r="M253">
        <f t="shared" si="24"/>
        <v>6.4</v>
      </c>
      <c r="N253">
        <v>0.22116171235106699</v>
      </c>
    </row>
    <row r="254" spans="1:14">
      <c r="A254" s="4" t="s">
        <v>12</v>
      </c>
      <c r="B254">
        <v>260.11899884259299</v>
      </c>
      <c r="C254">
        <v>2008</v>
      </c>
      <c r="D254">
        <v>9</v>
      </c>
      <c r="E254">
        <f t="shared" si="26"/>
        <v>10281.500000034066</v>
      </c>
      <c r="F254">
        <v>16</v>
      </c>
      <c r="G254">
        <f t="shared" si="20"/>
        <v>2</v>
      </c>
      <c r="H254">
        <f t="shared" si="21"/>
        <v>3081.500000034066</v>
      </c>
      <c r="I254">
        <f t="shared" si="22"/>
        <v>51</v>
      </c>
      <c r="J254">
        <f t="shared" si="23"/>
        <v>21</v>
      </c>
      <c r="K254">
        <v>0.61037127709469297</v>
      </c>
      <c r="L254">
        <v>0.1484375</v>
      </c>
      <c r="M254">
        <f t="shared" si="24"/>
        <v>6.7368421052631575</v>
      </c>
      <c r="N254">
        <v>0.184254842592738</v>
      </c>
    </row>
    <row r="255" spans="1:14">
      <c r="A255" s="4" t="s">
        <v>12</v>
      </c>
      <c r="B255">
        <v>260.13983217592602</v>
      </c>
      <c r="C255">
        <v>2008</v>
      </c>
      <c r="D255">
        <v>9</v>
      </c>
      <c r="E255">
        <f t="shared" si="26"/>
        <v>12081.500000007873</v>
      </c>
      <c r="F255">
        <v>16</v>
      </c>
      <c r="G255">
        <f t="shared" si="20"/>
        <v>3</v>
      </c>
      <c r="H255">
        <f t="shared" si="21"/>
        <v>1281.5000000078726</v>
      </c>
      <c r="I255">
        <f t="shared" si="22"/>
        <v>21</v>
      </c>
      <c r="J255">
        <f t="shared" si="23"/>
        <v>21</v>
      </c>
      <c r="K255">
        <v>0.66568244522720599</v>
      </c>
      <c r="L255">
        <v>0.15625</v>
      </c>
      <c r="M255">
        <f t="shared" si="24"/>
        <v>6.4</v>
      </c>
      <c r="N255">
        <v>0.104102767729849</v>
      </c>
    </row>
    <row r="256" spans="1:14">
      <c r="A256" s="4" t="s">
        <v>12</v>
      </c>
      <c r="B256">
        <v>260.16066550925899</v>
      </c>
      <c r="C256">
        <v>2008</v>
      </c>
      <c r="D256">
        <v>9</v>
      </c>
      <c r="E256">
        <f t="shared" si="26"/>
        <v>13881.499999976768</v>
      </c>
      <c r="F256">
        <v>16</v>
      </c>
      <c r="G256">
        <f t="shared" si="20"/>
        <v>3</v>
      </c>
      <c r="H256">
        <f t="shared" si="21"/>
        <v>3081.4999999767679</v>
      </c>
      <c r="I256">
        <f t="shared" si="22"/>
        <v>51</v>
      </c>
      <c r="J256">
        <f t="shared" si="23"/>
        <v>21</v>
      </c>
      <c r="K256">
        <v>0.69768677547552205</v>
      </c>
      <c r="L256">
        <v>0.15625</v>
      </c>
      <c r="M256">
        <f t="shared" si="24"/>
        <v>6.4</v>
      </c>
      <c r="N256">
        <v>0.12681744208588699</v>
      </c>
    </row>
    <row r="257" spans="1:14">
      <c r="A257" s="4" t="s">
        <v>12</v>
      </c>
      <c r="B257">
        <v>260.18149884259299</v>
      </c>
      <c r="C257">
        <v>2008</v>
      </c>
      <c r="D257">
        <v>9</v>
      </c>
      <c r="E257">
        <f t="shared" si="26"/>
        <v>15681.500000034066</v>
      </c>
      <c r="F257">
        <v>16</v>
      </c>
      <c r="G257">
        <f t="shared" si="20"/>
        <v>4</v>
      </c>
      <c r="H257">
        <f t="shared" si="21"/>
        <v>1281.500000034066</v>
      </c>
      <c r="I257">
        <f t="shared" si="22"/>
        <v>21</v>
      </c>
      <c r="J257">
        <f t="shared" si="23"/>
        <v>21</v>
      </c>
      <c r="K257">
        <v>0.68747077466075202</v>
      </c>
      <c r="L257">
        <v>0.1640625</v>
      </c>
      <c r="M257">
        <f t="shared" si="24"/>
        <v>6.0952380952380949</v>
      </c>
      <c r="N257">
        <v>0.18691461726361999</v>
      </c>
    </row>
    <row r="258" spans="1:14">
      <c r="A258" s="4" t="s">
        <v>12</v>
      </c>
      <c r="B258">
        <v>260.20233217592602</v>
      </c>
      <c r="C258">
        <v>2008</v>
      </c>
      <c r="D258">
        <v>9</v>
      </c>
      <c r="E258">
        <f t="shared" si="26"/>
        <v>17481.500000007873</v>
      </c>
      <c r="F258">
        <v>16</v>
      </c>
      <c r="G258">
        <f t="shared" si="20"/>
        <v>4</v>
      </c>
      <c r="H258">
        <f t="shared" si="21"/>
        <v>3081.5000000078726</v>
      </c>
      <c r="I258">
        <f t="shared" si="22"/>
        <v>51</v>
      </c>
      <c r="J258">
        <f t="shared" si="23"/>
        <v>21</v>
      </c>
      <c r="K258">
        <v>0.82545739661790396</v>
      </c>
      <c r="L258">
        <v>0.171875</v>
      </c>
      <c r="M258">
        <f t="shared" si="24"/>
        <v>5.8181818181818183</v>
      </c>
      <c r="N258">
        <v>0.199978541754952</v>
      </c>
    </row>
    <row r="259" spans="1:14">
      <c r="A259" s="4" t="s">
        <v>12</v>
      </c>
      <c r="B259">
        <v>260.22316550925899</v>
      </c>
      <c r="C259">
        <v>2008</v>
      </c>
      <c r="D259">
        <v>9</v>
      </c>
      <c r="E259">
        <f t="shared" si="26"/>
        <v>19281.499999976768</v>
      </c>
      <c r="F259">
        <v>16</v>
      </c>
      <c r="G259">
        <f t="shared" ref="G259:G322" si="27">INT(E259/3600)</f>
        <v>5</v>
      </c>
      <c r="H259">
        <f t="shared" ref="H259:H322" si="28">E259-G259*3600</f>
        <v>1281.4999999767679</v>
      </c>
      <c r="I259">
        <f t="shared" ref="I259:I322" si="29">INT(H259/60)</f>
        <v>21</v>
      </c>
      <c r="J259">
        <f t="shared" ref="J259:J322" si="30">INT(H259-I259*60)</f>
        <v>21</v>
      </c>
      <c r="K259">
        <v>0.92949309732496499</v>
      </c>
      <c r="L259">
        <v>0.1953125</v>
      </c>
      <c r="M259">
        <f t="shared" ref="M259:M322" si="31">1/L259</f>
        <v>5.12</v>
      </c>
      <c r="N259">
        <v>0.20808203326861899</v>
      </c>
    </row>
    <row r="260" spans="1:14">
      <c r="A260" s="4" t="s">
        <v>12</v>
      </c>
      <c r="B260">
        <v>260.24399884259299</v>
      </c>
      <c r="C260">
        <v>2008</v>
      </c>
      <c r="D260">
        <v>9</v>
      </c>
      <c r="E260">
        <f t="shared" si="26"/>
        <v>21081.500000034066</v>
      </c>
      <c r="F260">
        <v>16</v>
      </c>
      <c r="G260">
        <f t="shared" si="27"/>
        <v>5</v>
      </c>
      <c r="H260">
        <f t="shared" si="28"/>
        <v>3081.500000034066</v>
      </c>
      <c r="I260">
        <f t="shared" si="29"/>
        <v>51</v>
      </c>
      <c r="J260">
        <f t="shared" si="30"/>
        <v>21</v>
      </c>
      <c r="K260">
        <v>0.80856426335515497</v>
      </c>
      <c r="L260">
        <v>0.1796875</v>
      </c>
      <c r="M260">
        <f t="shared" si="31"/>
        <v>5.5652173913043477</v>
      </c>
      <c r="N260">
        <v>0.21281524956308601</v>
      </c>
    </row>
    <row r="261" spans="1:14">
      <c r="A261" s="4" t="s">
        <v>12</v>
      </c>
      <c r="B261">
        <v>260.26483217592602</v>
      </c>
      <c r="C261">
        <v>2008</v>
      </c>
      <c r="D261">
        <v>9</v>
      </c>
      <c r="E261">
        <f t="shared" si="26"/>
        <v>22881.500000007873</v>
      </c>
      <c r="F261">
        <v>16</v>
      </c>
      <c r="G261">
        <f t="shared" si="27"/>
        <v>6</v>
      </c>
      <c r="H261">
        <f t="shared" si="28"/>
        <v>1281.5000000078726</v>
      </c>
      <c r="I261">
        <f t="shared" si="29"/>
        <v>21</v>
      </c>
      <c r="J261">
        <f t="shared" si="30"/>
        <v>21</v>
      </c>
      <c r="K261">
        <v>0.900874359357281</v>
      </c>
      <c r="L261">
        <v>0.1875</v>
      </c>
      <c r="M261">
        <f t="shared" si="31"/>
        <v>5.333333333333333</v>
      </c>
      <c r="N261">
        <v>0.239680707963768</v>
      </c>
    </row>
    <row r="262" spans="1:14">
      <c r="A262" s="4" t="s">
        <v>12</v>
      </c>
      <c r="B262">
        <v>260.28566550925899</v>
      </c>
      <c r="C262">
        <v>2008</v>
      </c>
      <c r="D262">
        <v>9</v>
      </c>
      <c r="E262">
        <f t="shared" si="26"/>
        <v>24681.499999976768</v>
      </c>
      <c r="F262">
        <v>16</v>
      </c>
      <c r="G262">
        <f t="shared" si="27"/>
        <v>6</v>
      </c>
      <c r="H262">
        <f t="shared" si="28"/>
        <v>3081.4999999767679</v>
      </c>
      <c r="I262">
        <f t="shared" si="29"/>
        <v>51</v>
      </c>
      <c r="J262">
        <f t="shared" si="30"/>
        <v>21</v>
      </c>
      <c r="K262">
        <v>0.98575332537840099</v>
      </c>
      <c r="L262">
        <v>0.1796875</v>
      </c>
      <c r="M262">
        <f t="shared" si="31"/>
        <v>5.5652173913043477</v>
      </c>
      <c r="N262">
        <v>0.26085477168356203</v>
      </c>
    </row>
    <row r="263" spans="1:14">
      <c r="A263" s="4" t="s">
        <v>12</v>
      </c>
      <c r="B263">
        <v>260.30649884259299</v>
      </c>
      <c r="C263">
        <v>2008</v>
      </c>
      <c r="D263">
        <v>9</v>
      </c>
      <c r="E263">
        <f t="shared" si="26"/>
        <v>26481.500000034066</v>
      </c>
      <c r="F263">
        <v>16</v>
      </c>
      <c r="G263">
        <f t="shared" si="27"/>
        <v>7</v>
      </c>
      <c r="H263">
        <f t="shared" si="28"/>
        <v>1281.500000034066</v>
      </c>
      <c r="I263">
        <f t="shared" si="29"/>
        <v>21</v>
      </c>
      <c r="J263">
        <f t="shared" si="30"/>
        <v>21</v>
      </c>
      <c r="K263">
        <v>1.0400202016331801</v>
      </c>
      <c r="L263">
        <v>0.2109375</v>
      </c>
      <c r="M263">
        <f t="shared" si="31"/>
        <v>4.7407407407407405</v>
      </c>
      <c r="N263">
        <v>0.26842989566064202</v>
      </c>
    </row>
    <row r="264" spans="1:14">
      <c r="A264" s="4" t="s">
        <v>12</v>
      </c>
      <c r="B264">
        <v>260.32733217592602</v>
      </c>
      <c r="C264">
        <v>2008</v>
      </c>
      <c r="D264">
        <v>9</v>
      </c>
      <c r="E264">
        <f t="shared" si="26"/>
        <v>28281.500000007873</v>
      </c>
      <c r="F264">
        <v>16</v>
      </c>
      <c r="G264">
        <f t="shared" si="27"/>
        <v>7</v>
      </c>
      <c r="H264">
        <f t="shared" si="28"/>
        <v>3081.5000000078726</v>
      </c>
      <c r="I264">
        <f t="shared" si="29"/>
        <v>51</v>
      </c>
      <c r="J264">
        <f t="shared" si="30"/>
        <v>21</v>
      </c>
      <c r="K264">
        <v>1.0846826729174199</v>
      </c>
      <c r="L264">
        <v>0.1875</v>
      </c>
      <c r="M264">
        <f t="shared" si="31"/>
        <v>5.333333333333333</v>
      </c>
      <c r="N264">
        <v>0.25810268852057799</v>
      </c>
    </row>
    <row r="265" spans="1:14">
      <c r="A265" s="4" t="s">
        <v>12</v>
      </c>
      <c r="B265">
        <v>260.34816550925899</v>
      </c>
      <c r="C265">
        <v>2008</v>
      </c>
      <c r="D265">
        <v>9</v>
      </c>
      <c r="E265">
        <f t="shared" si="26"/>
        <v>30081.499999976768</v>
      </c>
      <c r="F265">
        <v>16</v>
      </c>
      <c r="G265">
        <f t="shared" si="27"/>
        <v>8</v>
      </c>
      <c r="H265">
        <f t="shared" si="28"/>
        <v>1281.4999999767679</v>
      </c>
      <c r="I265">
        <f t="shared" si="29"/>
        <v>21</v>
      </c>
      <c r="J265">
        <f t="shared" si="30"/>
        <v>21</v>
      </c>
      <c r="K265">
        <v>0.98800286495007905</v>
      </c>
      <c r="L265">
        <v>0.1953125</v>
      </c>
      <c r="M265">
        <f t="shared" si="31"/>
        <v>5.12</v>
      </c>
      <c r="N265">
        <v>0.234710185154999</v>
      </c>
    </row>
    <row r="266" spans="1:14">
      <c r="A266" s="4" t="s">
        <v>12</v>
      </c>
      <c r="B266">
        <v>260.36899884259299</v>
      </c>
      <c r="C266">
        <v>2008</v>
      </c>
      <c r="D266">
        <v>9</v>
      </c>
      <c r="E266">
        <f t="shared" si="26"/>
        <v>31881.500000034066</v>
      </c>
      <c r="F266">
        <v>16</v>
      </c>
      <c r="G266">
        <f t="shared" si="27"/>
        <v>8</v>
      </c>
      <c r="H266">
        <f t="shared" si="28"/>
        <v>3081.500000034066</v>
      </c>
      <c r="I266">
        <f t="shared" si="29"/>
        <v>51</v>
      </c>
      <c r="J266">
        <f t="shared" si="30"/>
        <v>21</v>
      </c>
      <c r="K266">
        <v>1.1045064808345699</v>
      </c>
      <c r="L266">
        <v>0.1953125</v>
      </c>
      <c r="M266">
        <f t="shared" si="31"/>
        <v>5.12</v>
      </c>
      <c r="N266">
        <v>0.19336158498124301</v>
      </c>
    </row>
    <row r="267" spans="1:14">
      <c r="A267" s="4" t="s">
        <v>12</v>
      </c>
      <c r="B267">
        <v>260.38983217592602</v>
      </c>
      <c r="C267">
        <v>2008</v>
      </c>
      <c r="D267">
        <v>9</v>
      </c>
      <c r="E267">
        <f t="shared" si="26"/>
        <v>33681.500000007873</v>
      </c>
      <c r="F267">
        <v>16</v>
      </c>
      <c r="G267">
        <f t="shared" si="27"/>
        <v>9</v>
      </c>
      <c r="H267">
        <f t="shared" si="28"/>
        <v>1281.5000000078726</v>
      </c>
      <c r="I267">
        <f t="shared" si="29"/>
        <v>21</v>
      </c>
      <c r="J267">
        <f t="shared" si="30"/>
        <v>21</v>
      </c>
      <c r="K267">
        <v>1.04248530810449</v>
      </c>
      <c r="L267">
        <v>0.171875</v>
      </c>
      <c r="M267">
        <f t="shared" si="31"/>
        <v>5.8181818181818183</v>
      </c>
      <c r="N267">
        <v>0.220960242095712</v>
      </c>
    </row>
    <row r="268" spans="1:14">
      <c r="A268" s="4" t="s">
        <v>12</v>
      </c>
      <c r="B268">
        <v>260.41066550925899</v>
      </c>
      <c r="C268">
        <v>2008</v>
      </c>
      <c r="D268">
        <v>9</v>
      </c>
      <c r="E268">
        <f t="shared" si="26"/>
        <v>35481.499999976768</v>
      </c>
      <c r="F268">
        <v>16</v>
      </c>
      <c r="G268">
        <f t="shared" si="27"/>
        <v>9</v>
      </c>
      <c r="H268">
        <f t="shared" si="28"/>
        <v>3081.4999999767679</v>
      </c>
      <c r="I268">
        <f t="shared" si="29"/>
        <v>51</v>
      </c>
      <c r="J268">
        <f t="shared" si="30"/>
        <v>21</v>
      </c>
      <c r="K268">
        <v>0.98909977295489304</v>
      </c>
      <c r="L268">
        <v>0.1640625</v>
      </c>
      <c r="M268">
        <f t="shared" si="31"/>
        <v>6.0952380952380949</v>
      </c>
      <c r="N268">
        <v>0.193391644766752</v>
      </c>
    </row>
    <row r="269" spans="1:14">
      <c r="A269" s="4" t="s">
        <v>12</v>
      </c>
      <c r="B269">
        <v>260.43149884259299</v>
      </c>
      <c r="C269">
        <v>2008</v>
      </c>
      <c r="D269">
        <v>9</v>
      </c>
      <c r="E269">
        <f t="shared" si="26"/>
        <v>37281.500000034066</v>
      </c>
      <c r="F269">
        <v>16</v>
      </c>
      <c r="G269">
        <f t="shared" si="27"/>
        <v>10</v>
      </c>
      <c r="H269">
        <f t="shared" si="28"/>
        <v>1281.500000034066</v>
      </c>
      <c r="I269">
        <f t="shared" si="29"/>
        <v>21</v>
      </c>
      <c r="J269">
        <f t="shared" si="30"/>
        <v>21</v>
      </c>
      <c r="K269">
        <v>0.97287720940231104</v>
      </c>
      <c r="L269">
        <v>0.1640625</v>
      </c>
      <c r="M269">
        <f t="shared" si="31"/>
        <v>6.0952380952380949</v>
      </c>
      <c r="N269">
        <v>0.16721947396536599</v>
      </c>
    </row>
    <row r="270" spans="1:14">
      <c r="A270" s="4" t="s">
        <v>12</v>
      </c>
      <c r="B270">
        <v>260.45233217592602</v>
      </c>
      <c r="C270">
        <v>2008</v>
      </c>
      <c r="D270">
        <v>9</v>
      </c>
      <c r="E270">
        <f t="shared" si="26"/>
        <v>39081.500000007873</v>
      </c>
      <c r="F270">
        <v>16</v>
      </c>
      <c r="G270">
        <f t="shared" si="27"/>
        <v>10</v>
      </c>
      <c r="H270">
        <f t="shared" si="28"/>
        <v>3081.5000000078726</v>
      </c>
      <c r="I270">
        <f t="shared" si="29"/>
        <v>51</v>
      </c>
      <c r="J270">
        <f t="shared" si="30"/>
        <v>21</v>
      </c>
      <c r="K270">
        <v>0.96700668004742496</v>
      </c>
      <c r="L270">
        <v>0.1875</v>
      </c>
      <c r="M270">
        <f t="shared" si="31"/>
        <v>5.333333333333333</v>
      </c>
      <c r="N270">
        <v>0.168858427238925</v>
      </c>
    </row>
    <row r="271" spans="1:14">
      <c r="A271" s="4" t="s">
        <v>12</v>
      </c>
      <c r="B271">
        <v>260.47316550925899</v>
      </c>
      <c r="C271">
        <v>2008</v>
      </c>
      <c r="D271">
        <v>9</v>
      </c>
      <c r="E271">
        <f t="shared" si="26"/>
        <v>40881.499999976768</v>
      </c>
      <c r="F271">
        <v>16</v>
      </c>
      <c r="G271">
        <f t="shared" si="27"/>
        <v>11</v>
      </c>
      <c r="H271">
        <f t="shared" si="28"/>
        <v>1281.4999999767679</v>
      </c>
      <c r="I271">
        <f t="shared" si="29"/>
        <v>21</v>
      </c>
      <c r="J271">
        <f t="shared" si="30"/>
        <v>21</v>
      </c>
      <c r="K271">
        <v>0.98784303473212598</v>
      </c>
      <c r="L271">
        <v>0.171875</v>
      </c>
      <c r="M271">
        <f t="shared" si="31"/>
        <v>5.8181818181818183</v>
      </c>
      <c r="N271">
        <v>0.14358048188543501</v>
      </c>
    </row>
    <row r="272" spans="1:14">
      <c r="A272" s="4" t="s">
        <v>12</v>
      </c>
      <c r="B272">
        <v>260.49399884259299</v>
      </c>
      <c r="C272">
        <v>2008</v>
      </c>
      <c r="D272">
        <v>9</v>
      </c>
      <c r="E272">
        <f t="shared" si="26"/>
        <v>42681.500000034066</v>
      </c>
      <c r="F272">
        <v>16</v>
      </c>
      <c r="G272">
        <f t="shared" si="27"/>
        <v>11</v>
      </c>
      <c r="H272">
        <f t="shared" si="28"/>
        <v>3081.500000034066</v>
      </c>
      <c r="I272">
        <f t="shared" si="29"/>
        <v>51</v>
      </c>
      <c r="J272">
        <f t="shared" si="30"/>
        <v>21</v>
      </c>
      <c r="K272">
        <v>0.95264190166918705</v>
      </c>
      <c r="L272">
        <v>0.15625</v>
      </c>
      <c r="M272">
        <f t="shared" si="31"/>
        <v>6.4</v>
      </c>
      <c r="N272">
        <v>0.103403659813544</v>
      </c>
    </row>
    <row r="273" spans="1:14">
      <c r="A273" s="4" t="s">
        <v>12</v>
      </c>
      <c r="B273">
        <v>260.51483217592602</v>
      </c>
      <c r="C273">
        <v>2008</v>
      </c>
      <c r="D273">
        <v>9</v>
      </c>
      <c r="E273">
        <f t="shared" si="26"/>
        <v>44481.500000007873</v>
      </c>
      <c r="F273">
        <v>16</v>
      </c>
      <c r="G273">
        <f t="shared" si="27"/>
        <v>12</v>
      </c>
      <c r="H273">
        <f t="shared" si="28"/>
        <v>1281.5000000078726</v>
      </c>
      <c r="I273">
        <f t="shared" si="29"/>
        <v>21</v>
      </c>
      <c r="J273">
        <f t="shared" si="30"/>
        <v>21</v>
      </c>
      <c r="K273">
        <v>1.0039231662010499</v>
      </c>
      <c r="L273">
        <v>0.1484375</v>
      </c>
      <c r="M273">
        <f t="shared" si="31"/>
        <v>6.7368421052631575</v>
      </c>
      <c r="N273">
        <v>7.4284021459940106E-2</v>
      </c>
    </row>
    <row r="274" spans="1:14">
      <c r="A274" s="4" t="s">
        <v>12</v>
      </c>
      <c r="B274">
        <v>260.53566550925899</v>
      </c>
      <c r="C274">
        <v>2008</v>
      </c>
      <c r="D274">
        <v>9</v>
      </c>
      <c r="E274">
        <f t="shared" si="26"/>
        <v>46281.499999976768</v>
      </c>
      <c r="F274">
        <v>16</v>
      </c>
      <c r="G274">
        <f t="shared" si="27"/>
        <v>12</v>
      </c>
      <c r="H274">
        <f t="shared" si="28"/>
        <v>3081.4999999767679</v>
      </c>
      <c r="I274">
        <f t="shared" si="29"/>
        <v>51</v>
      </c>
      <c r="J274">
        <f t="shared" si="30"/>
        <v>21</v>
      </c>
      <c r="K274">
        <v>0.93599145718994603</v>
      </c>
      <c r="L274">
        <v>0.21875</v>
      </c>
      <c r="M274">
        <f t="shared" si="31"/>
        <v>4.5714285714285712</v>
      </c>
      <c r="N274">
        <v>6.0879636720956802E-2</v>
      </c>
    </row>
    <row r="275" spans="1:14">
      <c r="A275" s="4" t="s">
        <v>12</v>
      </c>
      <c r="B275">
        <v>260.55649884259299</v>
      </c>
      <c r="C275">
        <v>2008</v>
      </c>
      <c r="D275">
        <v>9</v>
      </c>
      <c r="E275">
        <f t="shared" si="26"/>
        <v>48081.500000034066</v>
      </c>
      <c r="F275">
        <v>16</v>
      </c>
      <c r="G275">
        <f t="shared" si="27"/>
        <v>13</v>
      </c>
      <c r="H275">
        <f t="shared" si="28"/>
        <v>1281.500000034066</v>
      </c>
      <c r="I275">
        <f t="shared" si="29"/>
        <v>21</v>
      </c>
      <c r="J275">
        <f t="shared" si="30"/>
        <v>21</v>
      </c>
      <c r="K275">
        <v>0.90961480566705299</v>
      </c>
      <c r="L275">
        <v>0.1796875</v>
      </c>
      <c r="M275">
        <f t="shared" si="31"/>
        <v>5.5652173913043477</v>
      </c>
      <c r="N275">
        <v>5.7557147553982398E-2</v>
      </c>
    </row>
    <row r="276" spans="1:14">
      <c r="A276" s="4" t="s">
        <v>12</v>
      </c>
      <c r="B276">
        <v>260.57733217592602</v>
      </c>
      <c r="C276">
        <v>2008</v>
      </c>
      <c r="D276">
        <v>9</v>
      </c>
      <c r="E276">
        <f t="shared" si="26"/>
        <v>49881.500000007873</v>
      </c>
      <c r="F276">
        <v>16</v>
      </c>
      <c r="G276">
        <f t="shared" si="27"/>
        <v>13</v>
      </c>
      <c r="H276">
        <f t="shared" si="28"/>
        <v>3081.5000000078726</v>
      </c>
      <c r="I276">
        <f t="shared" si="29"/>
        <v>51</v>
      </c>
      <c r="J276">
        <f t="shared" si="30"/>
        <v>21</v>
      </c>
      <c r="K276">
        <v>1.02454396433171</v>
      </c>
      <c r="L276">
        <v>0.21875</v>
      </c>
      <c r="M276">
        <f t="shared" si="31"/>
        <v>4.5714285714285712</v>
      </c>
      <c r="N276">
        <v>1.3831500243560099E-2</v>
      </c>
    </row>
    <row r="277" spans="1:14">
      <c r="A277" s="4" t="s">
        <v>12</v>
      </c>
      <c r="B277">
        <v>260.59816550925899</v>
      </c>
      <c r="C277">
        <v>2008</v>
      </c>
      <c r="D277">
        <v>9</v>
      </c>
      <c r="E277">
        <f t="shared" si="26"/>
        <v>51681.499999976768</v>
      </c>
      <c r="F277">
        <v>16</v>
      </c>
      <c r="G277">
        <f t="shared" si="27"/>
        <v>14</v>
      </c>
      <c r="H277">
        <f t="shared" si="28"/>
        <v>1281.4999999767679</v>
      </c>
      <c r="I277">
        <f t="shared" si="29"/>
        <v>21</v>
      </c>
      <c r="J277">
        <f t="shared" si="30"/>
        <v>21</v>
      </c>
      <c r="K277">
        <v>0.94926188349020302</v>
      </c>
      <c r="L277">
        <v>0.171875</v>
      </c>
      <c r="M277">
        <f t="shared" si="31"/>
        <v>5.8181818181818183</v>
      </c>
      <c r="N277">
        <v>2.2171721088609399E-2</v>
      </c>
    </row>
    <row r="278" spans="1:14">
      <c r="A278" s="4" t="s">
        <v>12</v>
      </c>
      <c r="B278">
        <v>260.61899884259299</v>
      </c>
      <c r="C278">
        <v>2008</v>
      </c>
      <c r="D278">
        <v>9</v>
      </c>
      <c r="E278">
        <f t="shared" si="26"/>
        <v>53481.500000034066</v>
      </c>
      <c r="F278">
        <v>16</v>
      </c>
      <c r="G278">
        <f t="shared" si="27"/>
        <v>14</v>
      </c>
      <c r="H278">
        <f t="shared" si="28"/>
        <v>3081.500000034066</v>
      </c>
      <c r="I278">
        <f t="shared" si="29"/>
        <v>51</v>
      </c>
      <c r="J278">
        <f t="shared" si="30"/>
        <v>21</v>
      </c>
      <c r="K278">
        <v>0.96028170648862099</v>
      </c>
      <c r="L278">
        <v>0.1953125</v>
      </c>
      <c r="M278">
        <f t="shared" si="31"/>
        <v>5.12</v>
      </c>
      <c r="N278">
        <v>3.09238479680225E-2</v>
      </c>
    </row>
    <row r="279" spans="1:14">
      <c r="A279" s="4" t="s">
        <v>12</v>
      </c>
      <c r="B279">
        <v>260.63983217592602</v>
      </c>
      <c r="C279">
        <v>2008</v>
      </c>
      <c r="D279">
        <v>9</v>
      </c>
      <c r="E279">
        <f t="shared" si="26"/>
        <v>55281.500000007873</v>
      </c>
      <c r="F279">
        <v>16</v>
      </c>
      <c r="G279">
        <f t="shared" si="27"/>
        <v>15</v>
      </c>
      <c r="H279">
        <f t="shared" si="28"/>
        <v>1281.5000000078726</v>
      </c>
      <c r="I279">
        <f t="shared" si="29"/>
        <v>21</v>
      </c>
      <c r="J279">
        <f t="shared" si="30"/>
        <v>21</v>
      </c>
      <c r="K279">
        <v>0.990309691447949</v>
      </c>
      <c r="L279">
        <v>0.203125</v>
      </c>
      <c r="M279">
        <f t="shared" si="31"/>
        <v>4.9230769230769234</v>
      </c>
      <c r="N279">
        <v>5.2595015627913397E-2</v>
      </c>
    </row>
    <row r="280" spans="1:14">
      <c r="A280" s="4" t="s">
        <v>12</v>
      </c>
      <c r="B280">
        <v>260.66066550925899</v>
      </c>
      <c r="C280">
        <v>2008</v>
      </c>
      <c r="D280">
        <v>9</v>
      </c>
      <c r="E280">
        <f t="shared" si="26"/>
        <v>57081.499999976768</v>
      </c>
      <c r="F280">
        <v>16</v>
      </c>
      <c r="G280">
        <f t="shared" si="27"/>
        <v>15</v>
      </c>
      <c r="H280">
        <f t="shared" si="28"/>
        <v>3081.4999999767679</v>
      </c>
      <c r="I280">
        <f t="shared" si="29"/>
        <v>51</v>
      </c>
      <c r="J280">
        <f t="shared" si="30"/>
        <v>21</v>
      </c>
      <c r="K280">
        <v>0.99633268876608405</v>
      </c>
      <c r="L280">
        <v>0.203125</v>
      </c>
      <c r="M280">
        <f t="shared" si="31"/>
        <v>4.9230769230769234</v>
      </c>
      <c r="N280">
        <v>6.6808576756892904E-2</v>
      </c>
    </row>
    <row r="281" spans="1:14">
      <c r="A281" s="4" t="s">
        <v>12</v>
      </c>
      <c r="B281">
        <v>260.68149884259299</v>
      </c>
      <c r="C281">
        <v>2008</v>
      </c>
      <c r="D281">
        <v>9</v>
      </c>
      <c r="E281">
        <f t="shared" si="26"/>
        <v>58881.500000034066</v>
      </c>
      <c r="F281">
        <v>16</v>
      </c>
      <c r="G281">
        <f t="shared" si="27"/>
        <v>16</v>
      </c>
      <c r="H281">
        <f t="shared" si="28"/>
        <v>1281.500000034066</v>
      </c>
      <c r="I281">
        <f t="shared" si="29"/>
        <v>21</v>
      </c>
      <c r="J281">
        <f t="shared" si="30"/>
        <v>21</v>
      </c>
      <c r="K281">
        <v>0.91914163211365496</v>
      </c>
      <c r="L281">
        <v>0.15625</v>
      </c>
      <c r="M281">
        <f t="shared" si="31"/>
        <v>6.4</v>
      </c>
      <c r="N281">
        <v>5.8531807251297301E-2</v>
      </c>
    </row>
    <row r="282" spans="1:14">
      <c r="A282" s="4" t="s">
        <v>12</v>
      </c>
      <c r="B282">
        <v>260.70233217592602</v>
      </c>
      <c r="C282">
        <v>2008</v>
      </c>
      <c r="D282">
        <v>9</v>
      </c>
      <c r="E282">
        <f t="shared" si="26"/>
        <v>60681.500000007873</v>
      </c>
      <c r="F282">
        <v>16</v>
      </c>
      <c r="G282">
        <f t="shared" si="27"/>
        <v>16</v>
      </c>
      <c r="H282">
        <f t="shared" si="28"/>
        <v>3081.5000000078726</v>
      </c>
      <c r="I282">
        <f t="shared" si="29"/>
        <v>51</v>
      </c>
      <c r="J282">
        <f t="shared" si="30"/>
        <v>21</v>
      </c>
      <c r="K282">
        <v>0.89933706398281099</v>
      </c>
      <c r="L282">
        <v>0.15625</v>
      </c>
      <c r="M282">
        <f t="shared" si="31"/>
        <v>6.4</v>
      </c>
      <c r="N282">
        <v>0.111170133008477</v>
      </c>
    </row>
    <row r="283" spans="1:14">
      <c r="A283" s="4" t="s">
        <v>12</v>
      </c>
      <c r="B283">
        <v>260.72316550925899</v>
      </c>
      <c r="C283">
        <v>2008</v>
      </c>
      <c r="D283">
        <v>9</v>
      </c>
      <c r="E283">
        <f t="shared" si="26"/>
        <v>62481.499999976768</v>
      </c>
      <c r="F283">
        <v>16</v>
      </c>
      <c r="G283">
        <f t="shared" si="27"/>
        <v>17</v>
      </c>
      <c r="H283">
        <f t="shared" si="28"/>
        <v>1281.4999999767679</v>
      </c>
      <c r="I283">
        <f t="shared" si="29"/>
        <v>21</v>
      </c>
      <c r="J283">
        <f t="shared" si="30"/>
        <v>21</v>
      </c>
      <c r="K283">
        <v>0.86319637108402003</v>
      </c>
      <c r="L283">
        <v>0.21875</v>
      </c>
      <c r="M283">
        <f t="shared" si="31"/>
        <v>4.5714285714285712</v>
      </c>
      <c r="N283">
        <v>0.17551271156957601</v>
      </c>
    </row>
    <row r="284" spans="1:14">
      <c r="A284" s="4" t="s">
        <v>12</v>
      </c>
      <c r="B284">
        <v>260.74399884259299</v>
      </c>
      <c r="C284">
        <v>2008</v>
      </c>
      <c r="D284">
        <v>9</v>
      </c>
      <c r="E284">
        <f t="shared" si="26"/>
        <v>64281.500000034066</v>
      </c>
      <c r="F284">
        <v>16</v>
      </c>
      <c r="G284">
        <f t="shared" si="27"/>
        <v>17</v>
      </c>
      <c r="H284">
        <f t="shared" si="28"/>
        <v>3081.500000034066</v>
      </c>
      <c r="I284">
        <f t="shared" si="29"/>
        <v>51</v>
      </c>
      <c r="J284">
        <f t="shared" si="30"/>
        <v>21</v>
      </c>
      <c r="K284">
        <v>0.84482778586030605</v>
      </c>
      <c r="L284">
        <v>0.203125</v>
      </c>
      <c r="M284">
        <f t="shared" si="31"/>
        <v>4.9230769230769234</v>
      </c>
      <c r="N284">
        <v>0.206761292550416</v>
      </c>
    </row>
    <row r="285" spans="1:14">
      <c r="A285" s="4" t="s">
        <v>12</v>
      </c>
      <c r="B285">
        <v>260.76483217592602</v>
      </c>
      <c r="C285">
        <v>2008</v>
      </c>
      <c r="D285">
        <v>9</v>
      </c>
      <c r="E285">
        <f t="shared" si="26"/>
        <v>66081.500000007873</v>
      </c>
      <c r="F285">
        <v>16</v>
      </c>
      <c r="G285">
        <f t="shared" si="27"/>
        <v>18</v>
      </c>
      <c r="H285">
        <f t="shared" si="28"/>
        <v>1281.5000000078726</v>
      </c>
      <c r="I285">
        <f t="shared" si="29"/>
        <v>21</v>
      </c>
      <c r="J285">
        <f t="shared" si="30"/>
        <v>21</v>
      </c>
      <c r="K285">
        <v>0.88505512835762001</v>
      </c>
      <c r="L285">
        <v>0.234375</v>
      </c>
      <c r="M285">
        <f t="shared" si="31"/>
        <v>4.2666666666666666</v>
      </c>
      <c r="N285">
        <v>0.23423704392689601</v>
      </c>
    </row>
    <row r="286" spans="1:14">
      <c r="A286" s="4" t="s">
        <v>12</v>
      </c>
      <c r="B286">
        <v>260.78566550925899</v>
      </c>
      <c r="C286">
        <v>2008</v>
      </c>
      <c r="D286">
        <v>9</v>
      </c>
      <c r="E286">
        <f t="shared" si="26"/>
        <v>67881.499999976775</v>
      </c>
      <c r="F286">
        <v>16</v>
      </c>
      <c r="G286">
        <f t="shared" si="27"/>
        <v>18</v>
      </c>
      <c r="H286">
        <f t="shared" si="28"/>
        <v>3081.4999999767751</v>
      </c>
      <c r="I286">
        <f t="shared" si="29"/>
        <v>51</v>
      </c>
      <c r="J286">
        <f t="shared" si="30"/>
        <v>21</v>
      </c>
      <c r="K286">
        <v>0.81441034902253895</v>
      </c>
      <c r="L286">
        <v>0.2265625</v>
      </c>
      <c r="M286">
        <f t="shared" si="31"/>
        <v>4.4137931034482758</v>
      </c>
      <c r="N286">
        <v>0.27993241796203</v>
      </c>
    </row>
    <row r="287" spans="1:14">
      <c r="A287" s="4" t="s">
        <v>12</v>
      </c>
      <c r="B287">
        <v>260.80649884259299</v>
      </c>
      <c r="C287">
        <v>2008</v>
      </c>
      <c r="D287">
        <v>9</v>
      </c>
      <c r="E287">
        <f t="shared" si="26"/>
        <v>69681.500000034066</v>
      </c>
      <c r="F287">
        <v>16</v>
      </c>
      <c r="G287">
        <f t="shared" si="27"/>
        <v>19</v>
      </c>
      <c r="H287">
        <f t="shared" si="28"/>
        <v>1281.500000034066</v>
      </c>
      <c r="I287">
        <f t="shared" si="29"/>
        <v>21</v>
      </c>
      <c r="J287">
        <f t="shared" si="30"/>
        <v>21</v>
      </c>
      <c r="K287">
        <v>0.78519524970124199</v>
      </c>
      <c r="L287">
        <v>0.2109375</v>
      </c>
      <c r="M287">
        <f t="shared" si="31"/>
        <v>4.7407407407407405</v>
      </c>
      <c r="N287">
        <v>0.30512873703114501</v>
      </c>
    </row>
    <row r="288" spans="1:14">
      <c r="A288" s="4" t="s">
        <v>12</v>
      </c>
      <c r="B288">
        <v>260.82733217592602</v>
      </c>
      <c r="C288">
        <v>2008</v>
      </c>
      <c r="D288">
        <v>9</v>
      </c>
      <c r="E288">
        <f t="shared" si="26"/>
        <v>71481.500000007873</v>
      </c>
      <c r="F288">
        <v>16</v>
      </c>
      <c r="G288">
        <f t="shared" si="27"/>
        <v>19</v>
      </c>
      <c r="H288">
        <f t="shared" si="28"/>
        <v>3081.5000000078726</v>
      </c>
      <c r="I288">
        <f t="shared" si="29"/>
        <v>51</v>
      </c>
      <c r="J288">
        <f t="shared" si="30"/>
        <v>21</v>
      </c>
      <c r="K288">
        <v>0.80318582914876302</v>
      </c>
      <c r="L288">
        <v>0.2109375</v>
      </c>
      <c r="M288">
        <f t="shared" si="31"/>
        <v>4.7407407407407405</v>
      </c>
      <c r="N288">
        <v>0.349413319700009</v>
      </c>
    </row>
    <row r="289" spans="1:14">
      <c r="A289" s="4" t="s">
        <v>12</v>
      </c>
      <c r="B289">
        <v>260.84816550925899</v>
      </c>
      <c r="C289">
        <v>2008</v>
      </c>
      <c r="D289">
        <v>9</v>
      </c>
      <c r="E289">
        <f t="shared" si="26"/>
        <v>73281.499999976775</v>
      </c>
      <c r="F289">
        <v>16</v>
      </c>
      <c r="G289">
        <f t="shared" si="27"/>
        <v>20</v>
      </c>
      <c r="H289">
        <f t="shared" si="28"/>
        <v>1281.4999999767751</v>
      </c>
      <c r="I289">
        <f t="shared" si="29"/>
        <v>21</v>
      </c>
      <c r="J289">
        <f t="shared" si="30"/>
        <v>21</v>
      </c>
      <c r="K289">
        <v>0.73752941142787198</v>
      </c>
      <c r="L289">
        <v>0.1953125</v>
      </c>
      <c r="M289">
        <f t="shared" si="31"/>
        <v>5.12</v>
      </c>
      <c r="N289">
        <v>0.39063189462391201</v>
      </c>
    </row>
    <row r="290" spans="1:14">
      <c r="A290" s="4" t="s">
        <v>12</v>
      </c>
      <c r="B290">
        <v>260.86899884259299</v>
      </c>
      <c r="C290">
        <v>2008</v>
      </c>
      <c r="D290">
        <v>9</v>
      </c>
      <c r="E290">
        <f t="shared" si="26"/>
        <v>75081.500000034066</v>
      </c>
      <c r="F290">
        <v>16</v>
      </c>
      <c r="G290">
        <f t="shared" si="27"/>
        <v>20</v>
      </c>
      <c r="H290">
        <f t="shared" si="28"/>
        <v>3081.500000034066</v>
      </c>
      <c r="I290">
        <f t="shared" si="29"/>
        <v>51</v>
      </c>
      <c r="J290">
        <f t="shared" si="30"/>
        <v>21</v>
      </c>
      <c r="K290">
        <v>0.78406117381658302</v>
      </c>
      <c r="L290">
        <v>0.1953125</v>
      </c>
      <c r="M290">
        <f t="shared" si="31"/>
        <v>5.12</v>
      </c>
      <c r="N290">
        <v>0.40937582915469101</v>
      </c>
    </row>
    <row r="291" spans="1:14">
      <c r="A291" s="4" t="s">
        <v>12</v>
      </c>
      <c r="B291">
        <v>260.88983217592602</v>
      </c>
      <c r="C291">
        <v>2008</v>
      </c>
      <c r="D291">
        <v>9</v>
      </c>
      <c r="E291">
        <f t="shared" si="26"/>
        <v>76881.500000007873</v>
      </c>
      <c r="F291">
        <v>16</v>
      </c>
      <c r="G291">
        <f t="shared" si="27"/>
        <v>21</v>
      </c>
      <c r="H291">
        <f t="shared" si="28"/>
        <v>1281.5000000078726</v>
      </c>
      <c r="I291">
        <f t="shared" si="29"/>
        <v>21</v>
      </c>
      <c r="J291">
        <f t="shared" si="30"/>
        <v>21</v>
      </c>
      <c r="K291">
        <v>0.77867154607592104</v>
      </c>
      <c r="L291">
        <v>0.1796875</v>
      </c>
      <c r="M291">
        <f t="shared" si="31"/>
        <v>5.5652173913043477</v>
      </c>
      <c r="N291">
        <v>0.408699165516484</v>
      </c>
    </row>
    <row r="292" spans="1:14">
      <c r="A292" s="4" t="s">
        <v>12</v>
      </c>
      <c r="B292">
        <v>260.91066550925899</v>
      </c>
      <c r="C292">
        <v>2008</v>
      </c>
      <c r="D292">
        <v>9</v>
      </c>
      <c r="E292">
        <f t="shared" si="26"/>
        <v>78681.499999976775</v>
      </c>
      <c r="F292">
        <v>16</v>
      </c>
      <c r="G292">
        <f t="shared" si="27"/>
        <v>21</v>
      </c>
      <c r="H292">
        <f t="shared" si="28"/>
        <v>3081.4999999767751</v>
      </c>
      <c r="I292">
        <f t="shared" si="29"/>
        <v>51</v>
      </c>
      <c r="J292">
        <f t="shared" si="30"/>
        <v>21</v>
      </c>
      <c r="K292">
        <v>0.745752703926432</v>
      </c>
      <c r="L292">
        <v>0.1640625</v>
      </c>
      <c r="M292">
        <f t="shared" si="31"/>
        <v>6.0952380952380949</v>
      </c>
      <c r="N292">
        <v>0.41264843526589701</v>
      </c>
    </row>
    <row r="293" spans="1:14">
      <c r="A293" s="4" t="s">
        <v>12</v>
      </c>
      <c r="B293">
        <v>260.93149884259299</v>
      </c>
      <c r="C293">
        <v>2008</v>
      </c>
      <c r="D293">
        <v>9</v>
      </c>
      <c r="E293">
        <f t="shared" si="26"/>
        <v>80481.500000034066</v>
      </c>
      <c r="F293">
        <v>16</v>
      </c>
      <c r="G293">
        <f t="shared" si="27"/>
        <v>22</v>
      </c>
      <c r="H293">
        <f t="shared" si="28"/>
        <v>1281.500000034066</v>
      </c>
      <c r="I293">
        <f t="shared" si="29"/>
        <v>21</v>
      </c>
      <c r="J293">
        <f t="shared" si="30"/>
        <v>21</v>
      </c>
      <c r="K293">
        <v>0.70639076834063397</v>
      </c>
      <c r="L293">
        <v>0.2109375</v>
      </c>
      <c r="M293">
        <f t="shared" si="31"/>
        <v>4.7407407407407405</v>
      </c>
      <c r="N293">
        <v>0.44936163605171903</v>
      </c>
    </row>
    <row r="294" spans="1:14">
      <c r="A294" s="4" t="s">
        <v>12</v>
      </c>
      <c r="B294">
        <v>260.95233217592602</v>
      </c>
      <c r="C294">
        <v>2008</v>
      </c>
      <c r="D294">
        <v>9</v>
      </c>
      <c r="E294">
        <f t="shared" si="26"/>
        <v>82281.500000007873</v>
      </c>
      <c r="F294">
        <v>16</v>
      </c>
      <c r="G294">
        <f t="shared" si="27"/>
        <v>22</v>
      </c>
      <c r="H294">
        <f t="shared" si="28"/>
        <v>3081.5000000078726</v>
      </c>
      <c r="I294">
        <f t="shared" si="29"/>
        <v>51</v>
      </c>
      <c r="J294">
        <f t="shared" si="30"/>
        <v>21</v>
      </c>
      <c r="K294">
        <v>0.74569862400578601</v>
      </c>
      <c r="L294">
        <v>0.1640625</v>
      </c>
      <c r="M294">
        <f t="shared" si="31"/>
        <v>6.0952380952380949</v>
      </c>
      <c r="N294">
        <v>0.44284811002309099</v>
      </c>
    </row>
    <row r="295" spans="1:14">
      <c r="A295" s="4" t="s">
        <v>12</v>
      </c>
      <c r="B295">
        <v>260.97316550925899</v>
      </c>
      <c r="C295">
        <v>2008</v>
      </c>
      <c r="D295">
        <v>9</v>
      </c>
      <c r="E295">
        <f t="shared" si="26"/>
        <v>84081.499999976775</v>
      </c>
      <c r="F295">
        <v>16</v>
      </c>
      <c r="G295">
        <f t="shared" si="27"/>
        <v>23</v>
      </c>
      <c r="H295">
        <f t="shared" si="28"/>
        <v>1281.4999999767751</v>
      </c>
      <c r="I295">
        <f t="shared" si="29"/>
        <v>21</v>
      </c>
      <c r="J295">
        <f t="shared" si="30"/>
        <v>21</v>
      </c>
      <c r="K295">
        <v>0.64846633386549402</v>
      </c>
      <c r="L295">
        <v>0.1796875</v>
      </c>
      <c r="M295">
        <f t="shared" si="31"/>
        <v>5.5652173913043477</v>
      </c>
      <c r="N295">
        <v>0.416590460711387</v>
      </c>
    </row>
    <row r="296" spans="1:14">
      <c r="A296" s="4" t="s">
        <v>12</v>
      </c>
      <c r="B296">
        <v>260.99399884259299</v>
      </c>
      <c r="C296">
        <v>2008</v>
      </c>
      <c r="D296">
        <v>9</v>
      </c>
      <c r="E296">
        <f t="shared" si="26"/>
        <v>85881.500000034066</v>
      </c>
      <c r="F296">
        <v>16</v>
      </c>
      <c r="G296">
        <f t="shared" si="27"/>
        <v>23</v>
      </c>
      <c r="H296">
        <f t="shared" si="28"/>
        <v>3081.500000034066</v>
      </c>
      <c r="I296">
        <f t="shared" si="29"/>
        <v>51</v>
      </c>
      <c r="J296">
        <f t="shared" si="30"/>
        <v>21</v>
      </c>
      <c r="K296">
        <v>0.735134268427314</v>
      </c>
      <c r="L296">
        <v>0.1640625</v>
      </c>
      <c r="M296">
        <f t="shared" si="31"/>
        <v>6.0952380952380949</v>
      </c>
      <c r="N296">
        <v>0.39893528714601501</v>
      </c>
    </row>
    <row r="297" spans="1:14">
      <c r="A297" s="4" t="s">
        <v>12</v>
      </c>
      <c r="B297">
        <v>261.01483217592602</v>
      </c>
      <c r="C297">
        <v>2008</v>
      </c>
      <c r="D297">
        <v>9</v>
      </c>
      <c r="E297">
        <f>(B297-261)*86400</f>
        <v>1281.5000000078726</v>
      </c>
      <c r="F297">
        <v>17</v>
      </c>
      <c r="G297">
        <f t="shared" si="27"/>
        <v>0</v>
      </c>
      <c r="H297">
        <f t="shared" si="28"/>
        <v>1281.5000000078726</v>
      </c>
      <c r="I297">
        <f t="shared" si="29"/>
        <v>21</v>
      </c>
      <c r="J297">
        <f t="shared" si="30"/>
        <v>21</v>
      </c>
      <c r="K297">
        <v>0.66681776681859894</v>
      </c>
      <c r="L297">
        <v>0.1875</v>
      </c>
      <c r="M297">
        <f t="shared" si="31"/>
        <v>5.333333333333333</v>
      </c>
      <c r="N297">
        <v>0.34937926238637301</v>
      </c>
    </row>
    <row r="298" spans="1:14">
      <c r="A298" s="4" t="s">
        <v>12</v>
      </c>
      <c r="B298">
        <v>261.03566550925899</v>
      </c>
      <c r="C298">
        <v>2008</v>
      </c>
      <c r="D298">
        <v>9</v>
      </c>
      <c r="E298">
        <f t="shared" ref="E298:E344" si="32">(B298-261)*86400</f>
        <v>3081.4999999767679</v>
      </c>
      <c r="F298">
        <v>17</v>
      </c>
      <c r="G298">
        <f t="shared" si="27"/>
        <v>0</v>
      </c>
      <c r="H298">
        <f t="shared" si="28"/>
        <v>3081.4999999767679</v>
      </c>
      <c r="I298">
        <f t="shared" si="29"/>
        <v>51</v>
      </c>
      <c r="J298">
        <f t="shared" si="30"/>
        <v>21</v>
      </c>
      <c r="K298">
        <v>0.59483019235622703</v>
      </c>
      <c r="L298">
        <v>0.1796875</v>
      </c>
      <c r="M298">
        <f t="shared" si="31"/>
        <v>5.5652173913043477</v>
      </c>
      <c r="N298">
        <v>0.32686925084373503</v>
      </c>
    </row>
    <row r="299" spans="1:14">
      <c r="A299" s="4" t="s">
        <v>12</v>
      </c>
      <c r="B299">
        <v>261.05649884259299</v>
      </c>
      <c r="C299">
        <v>2008</v>
      </c>
      <c r="D299">
        <v>9</v>
      </c>
      <c r="E299">
        <f t="shared" si="32"/>
        <v>4881.500000034066</v>
      </c>
      <c r="F299">
        <v>17</v>
      </c>
      <c r="G299">
        <f t="shared" si="27"/>
        <v>1</v>
      </c>
      <c r="H299">
        <f t="shared" si="28"/>
        <v>1281.500000034066</v>
      </c>
      <c r="I299">
        <f t="shared" si="29"/>
        <v>21</v>
      </c>
      <c r="J299">
        <f t="shared" si="30"/>
        <v>21</v>
      </c>
      <c r="K299">
        <v>0.57028687624490604</v>
      </c>
      <c r="L299">
        <v>0.15625</v>
      </c>
      <c r="M299">
        <f t="shared" si="31"/>
        <v>6.4</v>
      </c>
      <c r="N299">
        <v>0.32181833186167302</v>
      </c>
    </row>
    <row r="300" spans="1:14">
      <c r="A300" s="4" t="s">
        <v>12</v>
      </c>
      <c r="B300">
        <v>261.07733217592602</v>
      </c>
      <c r="C300">
        <v>2008</v>
      </c>
      <c r="D300">
        <v>9</v>
      </c>
      <c r="E300">
        <f t="shared" si="32"/>
        <v>6681.5000000078726</v>
      </c>
      <c r="F300">
        <v>17</v>
      </c>
      <c r="G300">
        <f t="shared" si="27"/>
        <v>1</v>
      </c>
      <c r="H300">
        <f t="shared" si="28"/>
        <v>3081.5000000078726</v>
      </c>
      <c r="I300">
        <f t="shared" si="29"/>
        <v>51</v>
      </c>
      <c r="J300">
        <f t="shared" si="30"/>
        <v>21</v>
      </c>
      <c r="K300">
        <v>0.54337708036014298</v>
      </c>
      <c r="L300">
        <v>0.171875</v>
      </c>
      <c r="M300">
        <f t="shared" si="31"/>
        <v>5.8181818181818183</v>
      </c>
      <c r="N300">
        <v>0.30442046678773199</v>
      </c>
    </row>
    <row r="301" spans="1:14">
      <c r="A301" s="4" t="s">
        <v>12</v>
      </c>
      <c r="B301">
        <v>261.09816550925899</v>
      </c>
      <c r="C301">
        <v>2008</v>
      </c>
      <c r="D301">
        <v>9</v>
      </c>
      <c r="E301">
        <f t="shared" si="32"/>
        <v>8481.4999999767679</v>
      </c>
      <c r="F301">
        <v>17</v>
      </c>
      <c r="G301">
        <f t="shared" si="27"/>
        <v>2</v>
      </c>
      <c r="H301">
        <f t="shared" si="28"/>
        <v>1281.4999999767679</v>
      </c>
      <c r="I301">
        <f t="shared" si="29"/>
        <v>21</v>
      </c>
      <c r="J301">
        <f t="shared" si="30"/>
        <v>21</v>
      </c>
      <c r="K301">
        <v>0.57357923121717402</v>
      </c>
      <c r="L301">
        <v>0.171875</v>
      </c>
      <c r="M301">
        <f t="shared" si="31"/>
        <v>5.8181818181818183</v>
      </c>
      <c r="N301">
        <v>0.29553611785879502</v>
      </c>
    </row>
    <row r="302" spans="1:14">
      <c r="A302" s="4" t="s">
        <v>12</v>
      </c>
      <c r="B302">
        <v>261.11899884259299</v>
      </c>
      <c r="C302">
        <v>2008</v>
      </c>
      <c r="D302">
        <v>9</v>
      </c>
      <c r="E302">
        <f t="shared" si="32"/>
        <v>10281.500000034066</v>
      </c>
      <c r="F302">
        <v>17</v>
      </c>
      <c r="G302">
        <f t="shared" si="27"/>
        <v>2</v>
      </c>
      <c r="H302">
        <f t="shared" si="28"/>
        <v>3081.500000034066</v>
      </c>
      <c r="I302">
        <f t="shared" si="29"/>
        <v>51</v>
      </c>
      <c r="J302">
        <f t="shared" si="30"/>
        <v>21</v>
      </c>
      <c r="K302">
        <v>0.48352795337339599</v>
      </c>
      <c r="L302">
        <v>0.1640625</v>
      </c>
      <c r="M302">
        <f t="shared" si="31"/>
        <v>6.0952380952380949</v>
      </c>
      <c r="N302">
        <v>0.314524608714635</v>
      </c>
    </row>
    <row r="303" spans="1:14">
      <c r="A303" s="4" t="s">
        <v>12</v>
      </c>
      <c r="B303">
        <v>261.13983217592602</v>
      </c>
      <c r="C303">
        <v>2008</v>
      </c>
      <c r="D303">
        <v>9</v>
      </c>
      <c r="E303">
        <f t="shared" si="32"/>
        <v>12081.500000007873</v>
      </c>
      <c r="F303">
        <v>17</v>
      </c>
      <c r="G303">
        <f t="shared" si="27"/>
        <v>3</v>
      </c>
      <c r="H303">
        <f t="shared" si="28"/>
        <v>1281.5000000078726</v>
      </c>
      <c r="I303">
        <f t="shared" si="29"/>
        <v>21</v>
      </c>
      <c r="J303">
        <f t="shared" si="30"/>
        <v>21</v>
      </c>
      <c r="K303">
        <v>0.55228982189721199</v>
      </c>
      <c r="L303">
        <v>0.171875</v>
      </c>
      <c r="M303">
        <f t="shared" si="31"/>
        <v>5.8181818181818183</v>
      </c>
      <c r="N303">
        <v>0.280717127750441</v>
      </c>
    </row>
    <row r="304" spans="1:14">
      <c r="A304" s="4" t="s">
        <v>12</v>
      </c>
      <c r="B304">
        <v>261.16066550925899</v>
      </c>
      <c r="C304">
        <v>2008</v>
      </c>
      <c r="D304">
        <v>9</v>
      </c>
      <c r="E304">
        <f t="shared" si="32"/>
        <v>13881.499999976768</v>
      </c>
      <c r="F304">
        <v>17</v>
      </c>
      <c r="G304">
        <f t="shared" si="27"/>
        <v>3</v>
      </c>
      <c r="H304">
        <f t="shared" si="28"/>
        <v>3081.4999999767679</v>
      </c>
      <c r="I304">
        <f t="shared" si="29"/>
        <v>51</v>
      </c>
      <c r="J304">
        <f t="shared" si="30"/>
        <v>21</v>
      </c>
      <c r="K304">
        <v>0.51633265704395104</v>
      </c>
      <c r="L304">
        <v>0.1640625</v>
      </c>
      <c r="M304">
        <f t="shared" si="31"/>
        <v>6.0952380952380949</v>
      </c>
      <c r="N304">
        <v>0.24680485233673699</v>
      </c>
    </row>
    <row r="305" spans="1:14">
      <c r="A305" s="4" t="s">
        <v>12</v>
      </c>
      <c r="B305">
        <v>261.18149884259299</v>
      </c>
      <c r="C305">
        <v>2008</v>
      </c>
      <c r="D305">
        <v>9</v>
      </c>
      <c r="E305">
        <f t="shared" si="32"/>
        <v>15681.500000034066</v>
      </c>
      <c r="F305">
        <v>17</v>
      </c>
      <c r="G305">
        <f t="shared" si="27"/>
        <v>4</v>
      </c>
      <c r="H305">
        <f t="shared" si="28"/>
        <v>1281.500000034066</v>
      </c>
      <c r="I305">
        <f t="shared" si="29"/>
        <v>21</v>
      </c>
      <c r="J305">
        <f t="shared" si="30"/>
        <v>21</v>
      </c>
      <c r="K305">
        <v>0.53649057530940203</v>
      </c>
      <c r="L305">
        <v>0.1640625</v>
      </c>
      <c r="M305">
        <f t="shared" si="31"/>
        <v>6.0952380952380949</v>
      </c>
      <c r="N305">
        <v>0.268671965250316</v>
      </c>
    </row>
    <row r="306" spans="1:14">
      <c r="A306" s="4" t="s">
        <v>12</v>
      </c>
      <c r="B306">
        <v>261.20233217592602</v>
      </c>
      <c r="C306">
        <v>2008</v>
      </c>
      <c r="D306">
        <v>9</v>
      </c>
      <c r="E306">
        <f t="shared" si="32"/>
        <v>17481.500000007873</v>
      </c>
      <c r="F306">
        <v>17</v>
      </c>
      <c r="G306">
        <f t="shared" si="27"/>
        <v>4</v>
      </c>
      <c r="H306">
        <f t="shared" si="28"/>
        <v>3081.5000000078726</v>
      </c>
      <c r="I306">
        <f t="shared" si="29"/>
        <v>51</v>
      </c>
      <c r="J306">
        <f t="shared" si="30"/>
        <v>21</v>
      </c>
      <c r="K306">
        <v>0.47537516473444702</v>
      </c>
      <c r="L306">
        <v>0.1640625</v>
      </c>
      <c r="M306">
        <f t="shared" si="31"/>
        <v>6.0952380952380949</v>
      </c>
      <c r="N306">
        <v>0.27571145123121898</v>
      </c>
    </row>
    <row r="307" spans="1:14">
      <c r="A307" s="4" t="s">
        <v>12</v>
      </c>
      <c r="B307">
        <v>261.22316550925899</v>
      </c>
      <c r="C307">
        <v>2008</v>
      </c>
      <c r="D307">
        <v>9</v>
      </c>
      <c r="E307">
        <f t="shared" si="32"/>
        <v>19281.499999976768</v>
      </c>
      <c r="F307">
        <v>17</v>
      </c>
      <c r="G307">
        <f t="shared" si="27"/>
        <v>5</v>
      </c>
      <c r="H307">
        <f t="shared" si="28"/>
        <v>1281.4999999767679</v>
      </c>
      <c r="I307">
        <f t="shared" si="29"/>
        <v>21</v>
      </c>
      <c r="J307">
        <f t="shared" si="30"/>
        <v>21</v>
      </c>
      <c r="K307">
        <v>0.47105753308611398</v>
      </c>
      <c r="L307">
        <v>0.1875</v>
      </c>
      <c r="M307">
        <f t="shared" si="31"/>
        <v>5.333333333333333</v>
      </c>
      <c r="N307">
        <v>0.28105364898652502</v>
      </c>
    </row>
    <row r="308" spans="1:14">
      <c r="A308" s="4" t="s">
        <v>12</v>
      </c>
      <c r="B308">
        <v>261.24399884259299</v>
      </c>
      <c r="C308">
        <v>2008</v>
      </c>
      <c r="D308">
        <v>9</v>
      </c>
      <c r="E308">
        <f t="shared" si="32"/>
        <v>21081.500000034066</v>
      </c>
      <c r="F308">
        <v>17</v>
      </c>
      <c r="G308">
        <f t="shared" si="27"/>
        <v>5</v>
      </c>
      <c r="H308">
        <f t="shared" si="28"/>
        <v>3081.500000034066</v>
      </c>
      <c r="I308">
        <f t="shared" si="29"/>
        <v>51</v>
      </c>
      <c r="J308">
        <f t="shared" si="30"/>
        <v>21</v>
      </c>
      <c r="K308">
        <v>0.43961719148824502</v>
      </c>
      <c r="L308">
        <v>0.171875</v>
      </c>
      <c r="M308">
        <f t="shared" si="31"/>
        <v>5.8181818181818183</v>
      </c>
      <c r="N308">
        <v>0.25986870566724302</v>
      </c>
    </row>
    <row r="309" spans="1:14">
      <c r="A309" s="4" t="s">
        <v>12</v>
      </c>
      <c r="B309">
        <v>261.26483217592602</v>
      </c>
      <c r="C309">
        <v>2008</v>
      </c>
      <c r="D309">
        <v>9</v>
      </c>
      <c r="E309">
        <f t="shared" si="32"/>
        <v>22881.500000007873</v>
      </c>
      <c r="F309">
        <v>17</v>
      </c>
      <c r="G309">
        <f t="shared" si="27"/>
        <v>6</v>
      </c>
      <c r="H309">
        <f t="shared" si="28"/>
        <v>1281.5000000078726</v>
      </c>
      <c r="I309">
        <f t="shared" si="29"/>
        <v>21</v>
      </c>
      <c r="J309">
        <f t="shared" si="30"/>
        <v>21</v>
      </c>
      <c r="K309">
        <v>0.48803961781882998</v>
      </c>
      <c r="L309">
        <v>0.1640625</v>
      </c>
      <c r="M309">
        <f t="shared" si="31"/>
        <v>6.0952380952380949</v>
      </c>
      <c r="N309">
        <v>0.244896050443005</v>
      </c>
    </row>
    <row r="310" spans="1:14">
      <c r="A310" s="4" t="s">
        <v>12</v>
      </c>
      <c r="B310">
        <v>261.28566550925899</v>
      </c>
      <c r="C310">
        <v>2008</v>
      </c>
      <c r="D310">
        <v>9</v>
      </c>
      <c r="E310">
        <f t="shared" si="32"/>
        <v>24681.499999976768</v>
      </c>
      <c r="F310">
        <v>17</v>
      </c>
      <c r="G310">
        <f t="shared" si="27"/>
        <v>6</v>
      </c>
      <c r="H310">
        <f t="shared" si="28"/>
        <v>3081.4999999767679</v>
      </c>
      <c r="I310">
        <f t="shared" si="29"/>
        <v>51</v>
      </c>
      <c r="J310">
        <f t="shared" si="30"/>
        <v>21</v>
      </c>
      <c r="K310">
        <v>0.47362279325911499</v>
      </c>
      <c r="L310">
        <v>0.171875</v>
      </c>
      <c r="M310">
        <f t="shared" si="31"/>
        <v>5.8181818181818183</v>
      </c>
      <c r="N310">
        <v>0.26511849869757098</v>
      </c>
    </row>
    <row r="311" spans="1:14">
      <c r="A311" s="4" t="s">
        <v>12</v>
      </c>
      <c r="B311">
        <v>261.30649884259299</v>
      </c>
      <c r="C311">
        <v>2008</v>
      </c>
      <c r="D311">
        <v>9</v>
      </c>
      <c r="E311">
        <f t="shared" si="32"/>
        <v>26481.500000034066</v>
      </c>
      <c r="F311">
        <v>17</v>
      </c>
      <c r="G311">
        <f t="shared" si="27"/>
        <v>7</v>
      </c>
      <c r="H311">
        <f t="shared" si="28"/>
        <v>1281.500000034066</v>
      </c>
      <c r="I311">
        <f t="shared" si="29"/>
        <v>21</v>
      </c>
      <c r="J311">
        <f t="shared" si="30"/>
        <v>21</v>
      </c>
      <c r="K311">
        <v>0.47905441123036502</v>
      </c>
      <c r="L311">
        <v>0.1640625</v>
      </c>
      <c r="M311">
        <f t="shared" si="31"/>
        <v>6.0952380952380949</v>
      </c>
      <c r="N311">
        <v>0.28259068879516902</v>
      </c>
    </row>
    <row r="312" spans="1:14">
      <c r="A312" s="4" t="s">
        <v>12</v>
      </c>
      <c r="B312">
        <v>261.32733217592602</v>
      </c>
      <c r="C312">
        <v>2008</v>
      </c>
      <c r="D312">
        <v>9</v>
      </c>
      <c r="E312">
        <f t="shared" si="32"/>
        <v>28281.500000007873</v>
      </c>
      <c r="F312">
        <v>17</v>
      </c>
      <c r="G312">
        <f t="shared" si="27"/>
        <v>7</v>
      </c>
      <c r="H312">
        <f t="shared" si="28"/>
        <v>3081.5000000078726</v>
      </c>
      <c r="I312">
        <f t="shared" si="29"/>
        <v>51</v>
      </c>
      <c r="J312">
        <f t="shared" si="30"/>
        <v>21</v>
      </c>
      <c r="K312">
        <v>0.49544803260119102</v>
      </c>
      <c r="L312">
        <v>0.1875</v>
      </c>
      <c r="M312">
        <f t="shared" si="31"/>
        <v>5.333333333333333</v>
      </c>
      <c r="N312">
        <v>0.304655108683836</v>
      </c>
    </row>
    <row r="313" spans="1:14">
      <c r="A313" s="4" t="s">
        <v>12</v>
      </c>
      <c r="B313">
        <v>261.34816550925899</v>
      </c>
      <c r="C313">
        <v>2008</v>
      </c>
      <c r="D313">
        <v>9</v>
      </c>
      <c r="E313">
        <f t="shared" si="32"/>
        <v>30081.499999976768</v>
      </c>
      <c r="F313">
        <v>17</v>
      </c>
      <c r="G313">
        <f t="shared" si="27"/>
        <v>8</v>
      </c>
      <c r="H313">
        <f t="shared" si="28"/>
        <v>1281.4999999767679</v>
      </c>
      <c r="I313">
        <f t="shared" si="29"/>
        <v>21</v>
      </c>
      <c r="J313">
        <f t="shared" si="30"/>
        <v>21</v>
      </c>
      <c r="K313">
        <v>0.45118107614839997</v>
      </c>
      <c r="L313">
        <v>0.1875</v>
      </c>
      <c r="M313">
        <f t="shared" si="31"/>
        <v>5.333333333333333</v>
      </c>
      <c r="N313">
        <v>0.33166286093442199</v>
      </c>
    </row>
    <row r="314" spans="1:14">
      <c r="A314" s="4" t="s">
        <v>12</v>
      </c>
      <c r="B314">
        <v>261.36899884259299</v>
      </c>
      <c r="C314">
        <v>2008</v>
      </c>
      <c r="D314">
        <v>9</v>
      </c>
      <c r="E314">
        <f t="shared" si="32"/>
        <v>31881.500000034066</v>
      </c>
      <c r="F314">
        <v>17</v>
      </c>
      <c r="G314">
        <f t="shared" si="27"/>
        <v>8</v>
      </c>
      <c r="H314">
        <f t="shared" si="28"/>
        <v>3081.500000034066</v>
      </c>
      <c r="I314">
        <f t="shared" si="29"/>
        <v>51</v>
      </c>
      <c r="J314">
        <f t="shared" si="30"/>
        <v>21</v>
      </c>
      <c r="K314">
        <v>0.48545756554213898</v>
      </c>
      <c r="L314">
        <v>0.1875</v>
      </c>
      <c r="M314">
        <f t="shared" si="31"/>
        <v>5.333333333333333</v>
      </c>
      <c r="N314">
        <v>0.31581855615999999</v>
      </c>
    </row>
    <row r="315" spans="1:14">
      <c r="A315" s="4" t="s">
        <v>12</v>
      </c>
      <c r="B315">
        <v>261.38983217592602</v>
      </c>
      <c r="C315">
        <v>2008</v>
      </c>
      <c r="D315">
        <v>9</v>
      </c>
      <c r="E315">
        <f t="shared" si="32"/>
        <v>33681.500000007873</v>
      </c>
      <c r="F315">
        <v>17</v>
      </c>
      <c r="G315">
        <f t="shared" si="27"/>
        <v>9</v>
      </c>
      <c r="H315">
        <f t="shared" si="28"/>
        <v>1281.5000000078726</v>
      </c>
      <c r="I315">
        <f t="shared" si="29"/>
        <v>21</v>
      </c>
      <c r="J315">
        <f t="shared" si="30"/>
        <v>21</v>
      </c>
      <c r="K315">
        <v>0.48307129168049701</v>
      </c>
      <c r="L315">
        <v>0.1796875</v>
      </c>
      <c r="M315">
        <f t="shared" si="31"/>
        <v>5.5652173913043477</v>
      </c>
      <c r="N315">
        <v>0.30765899977170402</v>
      </c>
    </row>
    <row r="316" spans="1:14">
      <c r="A316" s="4" t="s">
        <v>12</v>
      </c>
      <c r="B316">
        <v>261.41066550925899</v>
      </c>
      <c r="C316">
        <v>2008</v>
      </c>
      <c r="D316">
        <v>9</v>
      </c>
      <c r="E316">
        <f t="shared" si="32"/>
        <v>35481.499999976768</v>
      </c>
      <c r="F316">
        <v>17</v>
      </c>
      <c r="G316">
        <f t="shared" si="27"/>
        <v>9</v>
      </c>
      <c r="H316">
        <f t="shared" si="28"/>
        <v>3081.4999999767679</v>
      </c>
      <c r="I316">
        <f t="shared" si="29"/>
        <v>51</v>
      </c>
      <c r="J316">
        <f t="shared" si="30"/>
        <v>21</v>
      </c>
      <c r="K316">
        <v>0.42770152623691798</v>
      </c>
      <c r="L316">
        <v>0.1640625</v>
      </c>
      <c r="M316">
        <f t="shared" si="31"/>
        <v>6.0952380952380949</v>
      </c>
      <c r="N316">
        <v>0.327330987402979</v>
      </c>
    </row>
    <row r="317" spans="1:14">
      <c r="A317" s="4" t="s">
        <v>12</v>
      </c>
      <c r="B317">
        <v>261.43149884259299</v>
      </c>
      <c r="C317">
        <v>2008</v>
      </c>
      <c r="D317">
        <v>9</v>
      </c>
      <c r="E317">
        <f t="shared" si="32"/>
        <v>37281.500000034066</v>
      </c>
      <c r="F317">
        <v>17</v>
      </c>
      <c r="G317">
        <f t="shared" si="27"/>
        <v>10</v>
      </c>
      <c r="H317">
        <f t="shared" si="28"/>
        <v>1281.500000034066</v>
      </c>
      <c r="I317">
        <f t="shared" si="29"/>
        <v>21</v>
      </c>
      <c r="J317">
        <f t="shared" si="30"/>
        <v>21</v>
      </c>
      <c r="K317">
        <v>0.468838988460337</v>
      </c>
      <c r="L317">
        <v>0.234375</v>
      </c>
      <c r="M317">
        <f t="shared" si="31"/>
        <v>4.2666666666666666</v>
      </c>
      <c r="N317">
        <v>0.30833778423615299</v>
      </c>
    </row>
    <row r="318" spans="1:14">
      <c r="A318" s="4" t="s">
        <v>12</v>
      </c>
      <c r="B318">
        <v>261.45233217592602</v>
      </c>
      <c r="C318">
        <v>2008</v>
      </c>
      <c r="D318">
        <v>9</v>
      </c>
      <c r="E318">
        <f t="shared" si="32"/>
        <v>39081.500000007873</v>
      </c>
      <c r="F318">
        <v>17</v>
      </c>
      <c r="G318">
        <f t="shared" si="27"/>
        <v>10</v>
      </c>
      <c r="H318">
        <f t="shared" si="28"/>
        <v>3081.5000000078726</v>
      </c>
      <c r="I318">
        <f t="shared" si="29"/>
        <v>51</v>
      </c>
      <c r="J318">
        <f t="shared" si="30"/>
        <v>21</v>
      </c>
      <c r="K318">
        <v>0.49537851555079299</v>
      </c>
      <c r="L318">
        <v>0.234375</v>
      </c>
      <c r="M318">
        <f t="shared" si="31"/>
        <v>4.2666666666666666</v>
      </c>
      <c r="N318">
        <v>0.251452866304678</v>
      </c>
    </row>
    <row r="319" spans="1:14">
      <c r="A319" s="4" t="s">
        <v>12</v>
      </c>
      <c r="B319">
        <v>261.47316550925899</v>
      </c>
      <c r="C319">
        <v>2008</v>
      </c>
      <c r="D319">
        <v>9</v>
      </c>
      <c r="E319">
        <f t="shared" si="32"/>
        <v>40881.499999976768</v>
      </c>
      <c r="F319">
        <v>17</v>
      </c>
      <c r="G319">
        <f t="shared" si="27"/>
        <v>11</v>
      </c>
      <c r="H319">
        <f t="shared" si="28"/>
        <v>1281.4999999767679</v>
      </c>
      <c r="I319">
        <f t="shared" si="29"/>
        <v>21</v>
      </c>
      <c r="J319">
        <f t="shared" si="30"/>
        <v>21</v>
      </c>
      <c r="K319">
        <v>0.49438963990986801</v>
      </c>
      <c r="L319">
        <v>0.171875</v>
      </c>
      <c r="M319">
        <f t="shared" si="31"/>
        <v>5.8181818181818183</v>
      </c>
      <c r="N319">
        <v>0.20114254394220099</v>
      </c>
    </row>
    <row r="320" spans="1:14">
      <c r="A320" s="4" t="s">
        <v>12</v>
      </c>
      <c r="B320">
        <v>261.49399884259299</v>
      </c>
      <c r="C320">
        <v>2008</v>
      </c>
      <c r="D320">
        <v>9</v>
      </c>
      <c r="E320">
        <f t="shared" si="32"/>
        <v>42681.500000034066</v>
      </c>
      <c r="F320">
        <v>17</v>
      </c>
      <c r="G320">
        <f t="shared" si="27"/>
        <v>11</v>
      </c>
      <c r="H320">
        <f t="shared" si="28"/>
        <v>3081.500000034066</v>
      </c>
      <c r="I320">
        <f t="shared" si="29"/>
        <v>51</v>
      </c>
      <c r="J320">
        <f t="shared" si="30"/>
        <v>21</v>
      </c>
      <c r="K320">
        <v>0.52220570346241202</v>
      </c>
      <c r="L320">
        <v>0.2265625</v>
      </c>
      <c r="M320">
        <f t="shared" si="31"/>
        <v>4.4137931034482758</v>
      </c>
      <c r="N320">
        <v>0.152150993004113</v>
      </c>
    </row>
    <row r="321" spans="1:14">
      <c r="A321" s="4" t="s">
        <v>12</v>
      </c>
      <c r="B321">
        <v>261.51483217592602</v>
      </c>
      <c r="C321">
        <v>2008</v>
      </c>
      <c r="D321">
        <v>9</v>
      </c>
      <c r="E321">
        <f t="shared" si="32"/>
        <v>44481.500000007873</v>
      </c>
      <c r="F321">
        <v>17</v>
      </c>
      <c r="G321">
        <f t="shared" si="27"/>
        <v>12</v>
      </c>
      <c r="H321">
        <f t="shared" si="28"/>
        <v>1281.5000000078726</v>
      </c>
      <c r="I321">
        <f t="shared" si="29"/>
        <v>21</v>
      </c>
      <c r="J321">
        <f t="shared" si="30"/>
        <v>21</v>
      </c>
      <c r="K321">
        <v>0.45229372046863198</v>
      </c>
      <c r="L321">
        <v>0.1875</v>
      </c>
      <c r="M321">
        <f t="shared" si="31"/>
        <v>5.333333333333333</v>
      </c>
      <c r="N321">
        <v>0.10351055180206201</v>
      </c>
    </row>
    <row r="322" spans="1:14">
      <c r="A322" s="4" t="s">
        <v>12</v>
      </c>
      <c r="B322">
        <v>261.53566550925899</v>
      </c>
      <c r="C322">
        <v>2008</v>
      </c>
      <c r="D322">
        <v>9</v>
      </c>
      <c r="E322">
        <f t="shared" si="32"/>
        <v>46281.499999976768</v>
      </c>
      <c r="F322">
        <v>17</v>
      </c>
      <c r="G322">
        <f t="shared" si="27"/>
        <v>12</v>
      </c>
      <c r="H322">
        <f t="shared" si="28"/>
        <v>3081.4999999767679</v>
      </c>
      <c r="I322">
        <f t="shared" si="29"/>
        <v>51</v>
      </c>
      <c r="J322">
        <f t="shared" si="30"/>
        <v>21</v>
      </c>
      <c r="K322">
        <v>0.45449397562249</v>
      </c>
      <c r="L322">
        <v>0.1875</v>
      </c>
      <c r="M322">
        <f t="shared" si="31"/>
        <v>5.333333333333333</v>
      </c>
      <c r="N322">
        <v>7.39444962454439E-2</v>
      </c>
    </row>
    <row r="323" spans="1:14">
      <c r="A323" s="4" t="s">
        <v>12</v>
      </c>
      <c r="B323">
        <v>261.55649884259299</v>
      </c>
      <c r="C323">
        <v>2008</v>
      </c>
      <c r="D323">
        <v>9</v>
      </c>
      <c r="E323">
        <f t="shared" si="32"/>
        <v>48081.500000034066</v>
      </c>
      <c r="F323">
        <v>17</v>
      </c>
      <c r="G323">
        <f t="shared" ref="G323:G386" si="33">INT(E323/3600)</f>
        <v>13</v>
      </c>
      <c r="H323">
        <f t="shared" ref="H323:H386" si="34">E323-G323*3600</f>
        <v>1281.500000034066</v>
      </c>
      <c r="I323">
        <f t="shared" ref="I323:I386" si="35">INT(H323/60)</f>
        <v>21</v>
      </c>
      <c r="J323">
        <f t="shared" ref="J323:J386" si="36">INT(H323-I323*60)</f>
        <v>21</v>
      </c>
      <c r="K323">
        <v>0.49453445157041698</v>
      </c>
      <c r="L323">
        <v>0.1875</v>
      </c>
      <c r="M323">
        <f t="shared" ref="M323:M386" si="37">1/L323</f>
        <v>5.333333333333333</v>
      </c>
      <c r="N323">
        <v>4.5177399755413503E-2</v>
      </c>
    </row>
    <row r="324" spans="1:14">
      <c r="A324" s="4" t="s">
        <v>12</v>
      </c>
      <c r="B324">
        <v>261.57733217592602</v>
      </c>
      <c r="C324">
        <v>2008</v>
      </c>
      <c r="D324">
        <v>9</v>
      </c>
      <c r="E324">
        <f t="shared" si="32"/>
        <v>49881.500000007873</v>
      </c>
      <c r="F324">
        <v>17</v>
      </c>
      <c r="G324">
        <f t="shared" si="33"/>
        <v>13</v>
      </c>
      <c r="H324">
        <f t="shared" si="34"/>
        <v>3081.5000000078726</v>
      </c>
      <c r="I324">
        <f t="shared" si="35"/>
        <v>51</v>
      </c>
      <c r="J324">
        <f t="shared" si="36"/>
        <v>21</v>
      </c>
      <c r="K324">
        <v>0.50899766043980699</v>
      </c>
      <c r="L324">
        <v>0.1953125</v>
      </c>
      <c r="M324">
        <f t="shared" si="37"/>
        <v>5.12</v>
      </c>
      <c r="N324">
        <v>1.9754767486066499E-2</v>
      </c>
    </row>
    <row r="325" spans="1:14">
      <c r="A325" s="4" t="s">
        <v>12</v>
      </c>
      <c r="B325">
        <v>261.59816550925899</v>
      </c>
      <c r="C325">
        <v>2008</v>
      </c>
      <c r="D325">
        <v>9</v>
      </c>
      <c r="E325">
        <f t="shared" si="32"/>
        <v>51681.499999976768</v>
      </c>
      <c r="F325">
        <v>17</v>
      </c>
      <c r="G325">
        <f t="shared" si="33"/>
        <v>14</v>
      </c>
      <c r="H325">
        <f t="shared" si="34"/>
        <v>1281.4999999767679</v>
      </c>
      <c r="I325">
        <f t="shared" si="35"/>
        <v>21</v>
      </c>
      <c r="J325">
        <f t="shared" si="36"/>
        <v>21</v>
      </c>
      <c r="K325">
        <v>0.52544505117027396</v>
      </c>
      <c r="L325">
        <v>0.1875</v>
      </c>
      <c r="M325">
        <f t="shared" si="37"/>
        <v>5.333333333333333</v>
      </c>
      <c r="N325">
        <v>6.1995001088614998E-3</v>
      </c>
    </row>
    <row r="326" spans="1:14">
      <c r="A326" s="4" t="s">
        <v>12</v>
      </c>
      <c r="B326">
        <v>261.61899884259299</v>
      </c>
      <c r="C326">
        <v>2008</v>
      </c>
      <c r="D326">
        <v>9</v>
      </c>
      <c r="E326">
        <f t="shared" si="32"/>
        <v>53481.500000034066</v>
      </c>
      <c r="F326">
        <v>17</v>
      </c>
      <c r="G326">
        <f t="shared" si="33"/>
        <v>14</v>
      </c>
      <c r="H326">
        <f t="shared" si="34"/>
        <v>3081.500000034066</v>
      </c>
      <c r="I326">
        <f t="shared" si="35"/>
        <v>51</v>
      </c>
      <c r="J326">
        <f t="shared" si="36"/>
        <v>21</v>
      </c>
      <c r="K326">
        <v>0.50930032642119405</v>
      </c>
      <c r="L326">
        <v>0.1796875</v>
      </c>
      <c r="M326">
        <f t="shared" si="37"/>
        <v>5.5652173913043477</v>
      </c>
      <c r="N326">
        <v>2.35215481189535E-2</v>
      </c>
    </row>
    <row r="327" spans="1:14">
      <c r="A327" s="4" t="s">
        <v>12</v>
      </c>
      <c r="B327">
        <v>261.63983217592602</v>
      </c>
      <c r="C327">
        <v>2008</v>
      </c>
      <c r="D327">
        <v>9</v>
      </c>
      <c r="E327">
        <f t="shared" si="32"/>
        <v>55281.500000007873</v>
      </c>
      <c r="F327">
        <v>17</v>
      </c>
      <c r="G327">
        <f t="shared" si="33"/>
        <v>15</v>
      </c>
      <c r="H327">
        <f t="shared" si="34"/>
        <v>1281.5000000078726</v>
      </c>
      <c r="I327">
        <f t="shared" si="35"/>
        <v>21</v>
      </c>
      <c r="J327">
        <f t="shared" si="36"/>
        <v>21</v>
      </c>
      <c r="K327">
        <v>0.52351971424854404</v>
      </c>
      <c r="L327">
        <v>0.1953125</v>
      </c>
      <c r="M327">
        <f t="shared" si="37"/>
        <v>5.12</v>
      </c>
      <c r="N327">
        <v>4.6388532456720803E-2</v>
      </c>
    </row>
    <row r="328" spans="1:14">
      <c r="A328" s="4" t="s">
        <v>12</v>
      </c>
      <c r="B328">
        <v>261.66066550925899</v>
      </c>
      <c r="C328">
        <v>2008</v>
      </c>
      <c r="D328">
        <v>9</v>
      </c>
      <c r="E328">
        <f t="shared" si="32"/>
        <v>57081.499999976768</v>
      </c>
      <c r="F328">
        <v>17</v>
      </c>
      <c r="G328">
        <f t="shared" si="33"/>
        <v>15</v>
      </c>
      <c r="H328">
        <f t="shared" si="34"/>
        <v>3081.4999999767679</v>
      </c>
      <c r="I328">
        <f t="shared" si="35"/>
        <v>51</v>
      </c>
      <c r="J328">
        <f t="shared" si="36"/>
        <v>21</v>
      </c>
      <c r="K328">
        <v>0.569020347356329</v>
      </c>
      <c r="L328">
        <v>0.203125</v>
      </c>
      <c r="M328">
        <f t="shared" si="37"/>
        <v>4.9230769230769234</v>
      </c>
      <c r="N328">
        <v>2.5622206208481699E-2</v>
      </c>
    </row>
    <row r="329" spans="1:14">
      <c r="A329" s="4" t="s">
        <v>12</v>
      </c>
      <c r="B329">
        <v>261.68149884259299</v>
      </c>
      <c r="C329">
        <v>2008</v>
      </c>
      <c r="D329">
        <v>9</v>
      </c>
      <c r="E329">
        <f t="shared" si="32"/>
        <v>58881.500000034066</v>
      </c>
      <c r="F329">
        <v>17</v>
      </c>
      <c r="G329">
        <f t="shared" si="33"/>
        <v>16</v>
      </c>
      <c r="H329">
        <f t="shared" si="34"/>
        <v>1281.500000034066</v>
      </c>
      <c r="I329">
        <f t="shared" si="35"/>
        <v>21</v>
      </c>
      <c r="J329">
        <f t="shared" si="36"/>
        <v>21</v>
      </c>
      <c r="K329">
        <v>0.540842379206951</v>
      </c>
      <c r="L329">
        <v>0.1953125</v>
      </c>
      <c r="M329">
        <f t="shared" si="37"/>
        <v>5.12</v>
      </c>
      <c r="N329">
        <v>2.9426536807799102E-2</v>
      </c>
    </row>
    <row r="330" spans="1:14">
      <c r="A330" s="4" t="s">
        <v>12</v>
      </c>
      <c r="B330">
        <v>261.70233217592602</v>
      </c>
      <c r="C330">
        <v>2008</v>
      </c>
      <c r="D330">
        <v>9</v>
      </c>
      <c r="E330">
        <f t="shared" si="32"/>
        <v>60681.500000007873</v>
      </c>
      <c r="F330">
        <v>17</v>
      </c>
      <c r="G330">
        <f t="shared" si="33"/>
        <v>16</v>
      </c>
      <c r="H330">
        <f t="shared" si="34"/>
        <v>3081.5000000078726</v>
      </c>
      <c r="I330">
        <f t="shared" si="35"/>
        <v>51</v>
      </c>
      <c r="J330">
        <f t="shared" si="36"/>
        <v>21</v>
      </c>
      <c r="K330">
        <v>0.56463198817051297</v>
      </c>
      <c r="L330">
        <v>0.1875</v>
      </c>
      <c r="M330">
        <f t="shared" si="37"/>
        <v>5.333333333333333</v>
      </c>
      <c r="N330">
        <v>3.3506763104457001E-2</v>
      </c>
    </row>
    <row r="331" spans="1:14">
      <c r="A331" s="4" t="s">
        <v>12</v>
      </c>
      <c r="B331">
        <v>261.72316550925899</v>
      </c>
      <c r="C331">
        <v>2008</v>
      </c>
      <c r="D331">
        <v>9</v>
      </c>
      <c r="E331">
        <f t="shared" si="32"/>
        <v>62481.499999976768</v>
      </c>
      <c r="F331">
        <v>17</v>
      </c>
      <c r="G331">
        <f t="shared" si="33"/>
        <v>17</v>
      </c>
      <c r="H331">
        <f t="shared" si="34"/>
        <v>1281.4999999767679</v>
      </c>
      <c r="I331">
        <f t="shared" si="35"/>
        <v>21</v>
      </c>
      <c r="J331">
        <f t="shared" si="36"/>
        <v>21</v>
      </c>
      <c r="K331">
        <v>0.54757137129942901</v>
      </c>
      <c r="L331">
        <v>0.2265625</v>
      </c>
      <c r="M331">
        <f t="shared" si="37"/>
        <v>4.4137931034482758</v>
      </c>
      <c r="N331">
        <v>5.5698200758941503E-2</v>
      </c>
    </row>
    <row r="332" spans="1:14">
      <c r="A332" s="4" t="s">
        <v>12</v>
      </c>
      <c r="B332">
        <v>261.74399884259299</v>
      </c>
      <c r="C332">
        <v>2008</v>
      </c>
      <c r="D332">
        <v>9</v>
      </c>
      <c r="E332">
        <f t="shared" si="32"/>
        <v>64281.500000034066</v>
      </c>
      <c r="F332">
        <v>17</v>
      </c>
      <c r="G332">
        <f t="shared" si="33"/>
        <v>17</v>
      </c>
      <c r="H332">
        <f t="shared" si="34"/>
        <v>3081.500000034066</v>
      </c>
      <c r="I332">
        <f t="shared" si="35"/>
        <v>51</v>
      </c>
      <c r="J332">
        <f t="shared" si="36"/>
        <v>21</v>
      </c>
      <c r="K332">
        <v>0.56816131560766503</v>
      </c>
      <c r="L332">
        <v>0.1875</v>
      </c>
      <c r="M332">
        <f t="shared" si="37"/>
        <v>5.333333333333333</v>
      </c>
      <c r="N332">
        <v>8.7075135198149994E-2</v>
      </c>
    </row>
    <row r="333" spans="1:14">
      <c r="A333" s="4" t="s">
        <v>12</v>
      </c>
      <c r="B333">
        <v>261.76483217592602</v>
      </c>
      <c r="C333">
        <v>2008</v>
      </c>
      <c r="D333">
        <v>9</v>
      </c>
      <c r="E333">
        <f t="shared" si="32"/>
        <v>66081.500000007873</v>
      </c>
      <c r="F333">
        <v>17</v>
      </c>
      <c r="G333">
        <f t="shared" si="33"/>
        <v>18</v>
      </c>
      <c r="H333">
        <f t="shared" si="34"/>
        <v>1281.5000000078726</v>
      </c>
      <c r="I333">
        <f t="shared" si="35"/>
        <v>21</v>
      </c>
      <c r="J333">
        <f t="shared" si="36"/>
        <v>21</v>
      </c>
      <c r="K333">
        <v>0.57486943886128405</v>
      </c>
      <c r="L333">
        <v>0.1875</v>
      </c>
      <c r="M333">
        <f t="shared" si="37"/>
        <v>5.333333333333333</v>
      </c>
      <c r="N333">
        <v>0.12770950408371601</v>
      </c>
    </row>
    <row r="334" spans="1:14">
      <c r="A334" s="4" t="s">
        <v>12</v>
      </c>
      <c r="B334">
        <v>261.78566550925899</v>
      </c>
      <c r="C334">
        <v>2008</v>
      </c>
      <c r="D334">
        <v>9</v>
      </c>
      <c r="E334">
        <f t="shared" si="32"/>
        <v>67881.499999976775</v>
      </c>
      <c r="F334">
        <v>17</v>
      </c>
      <c r="G334">
        <f t="shared" si="33"/>
        <v>18</v>
      </c>
      <c r="H334">
        <f t="shared" si="34"/>
        <v>3081.4999999767751</v>
      </c>
      <c r="I334">
        <f t="shared" si="35"/>
        <v>51</v>
      </c>
      <c r="J334">
        <f t="shared" si="36"/>
        <v>21</v>
      </c>
      <c r="K334">
        <v>0.51146829454149101</v>
      </c>
      <c r="L334">
        <v>0.21875</v>
      </c>
      <c r="M334">
        <f t="shared" si="37"/>
        <v>4.5714285714285712</v>
      </c>
      <c r="N334">
        <v>0.18743696210149</v>
      </c>
    </row>
    <row r="335" spans="1:14">
      <c r="A335" s="4" t="s">
        <v>12</v>
      </c>
      <c r="B335">
        <v>261.80649884259299</v>
      </c>
      <c r="C335">
        <v>2008</v>
      </c>
      <c r="D335">
        <v>9</v>
      </c>
      <c r="E335">
        <f t="shared" si="32"/>
        <v>69681.500000034066</v>
      </c>
      <c r="F335">
        <v>17</v>
      </c>
      <c r="G335">
        <f t="shared" si="33"/>
        <v>19</v>
      </c>
      <c r="H335">
        <f t="shared" si="34"/>
        <v>1281.500000034066</v>
      </c>
      <c r="I335">
        <f t="shared" si="35"/>
        <v>21</v>
      </c>
      <c r="J335">
        <f t="shared" si="36"/>
        <v>21</v>
      </c>
      <c r="K335">
        <v>0.61716583156621796</v>
      </c>
      <c r="L335">
        <v>0.1875</v>
      </c>
      <c r="M335">
        <f t="shared" si="37"/>
        <v>5.333333333333333</v>
      </c>
      <c r="N335">
        <v>0.23727287671341901</v>
      </c>
    </row>
    <row r="336" spans="1:14">
      <c r="A336" s="4" t="s">
        <v>12</v>
      </c>
      <c r="B336">
        <v>261.82733217592602</v>
      </c>
      <c r="C336">
        <v>2008</v>
      </c>
      <c r="D336">
        <v>9</v>
      </c>
      <c r="E336">
        <f t="shared" si="32"/>
        <v>71481.500000007873</v>
      </c>
      <c r="F336">
        <v>17</v>
      </c>
      <c r="G336">
        <f t="shared" si="33"/>
        <v>19</v>
      </c>
      <c r="H336">
        <f t="shared" si="34"/>
        <v>3081.5000000078726</v>
      </c>
      <c r="I336">
        <f t="shared" si="35"/>
        <v>51</v>
      </c>
      <c r="J336">
        <f t="shared" si="36"/>
        <v>21</v>
      </c>
      <c r="K336">
        <v>0.54516230128063803</v>
      </c>
      <c r="L336">
        <v>0.234375</v>
      </c>
      <c r="M336">
        <f t="shared" si="37"/>
        <v>4.2666666666666666</v>
      </c>
      <c r="N336">
        <v>0.29073342027010401</v>
      </c>
    </row>
    <row r="337" spans="1:14">
      <c r="A337" s="4" t="s">
        <v>12</v>
      </c>
      <c r="B337">
        <v>261.84816550925899</v>
      </c>
      <c r="C337">
        <v>2008</v>
      </c>
      <c r="D337">
        <v>9</v>
      </c>
      <c r="E337">
        <f t="shared" si="32"/>
        <v>73281.499999976775</v>
      </c>
      <c r="F337">
        <v>17</v>
      </c>
      <c r="G337">
        <f t="shared" si="33"/>
        <v>20</v>
      </c>
      <c r="H337">
        <f t="shared" si="34"/>
        <v>1281.4999999767751</v>
      </c>
      <c r="I337">
        <f t="shared" si="35"/>
        <v>21</v>
      </c>
      <c r="J337">
        <f t="shared" si="36"/>
        <v>21</v>
      </c>
      <c r="K337">
        <v>0.51619314139317796</v>
      </c>
      <c r="L337">
        <v>0.1953125</v>
      </c>
      <c r="M337">
        <f t="shared" si="37"/>
        <v>5.12</v>
      </c>
      <c r="N337">
        <v>0.336208540036111</v>
      </c>
    </row>
    <row r="338" spans="1:14">
      <c r="A338" s="4" t="s">
        <v>12</v>
      </c>
      <c r="B338">
        <v>261.86899884259299</v>
      </c>
      <c r="C338">
        <v>2008</v>
      </c>
      <c r="D338">
        <v>9</v>
      </c>
      <c r="E338">
        <f t="shared" si="32"/>
        <v>75081.500000034066</v>
      </c>
      <c r="F338">
        <v>17</v>
      </c>
      <c r="G338">
        <f t="shared" si="33"/>
        <v>20</v>
      </c>
      <c r="H338">
        <f t="shared" si="34"/>
        <v>3081.500000034066</v>
      </c>
      <c r="I338">
        <f t="shared" si="35"/>
        <v>51</v>
      </c>
      <c r="J338">
        <f t="shared" si="36"/>
        <v>21</v>
      </c>
      <c r="K338">
        <v>0.48442102339147097</v>
      </c>
      <c r="L338">
        <v>0.1953125</v>
      </c>
      <c r="M338">
        <f t="shared" si="37"/>
        <v>5.12</v>
      </c>
      <c r="N338">
        <v>0.36818427806673898</v>
      </c>
    </row>
    <row r="339" spans="1:14">
      <c r="A339" s="4" t="s">
        <v>12</v>
      </c>
      <c r="B339">
        <v>261.88983217592602</v>
      </c>
      <c r="C339">
        <v>2008</v>
      </c>
      <c r="D339">
        <v>9</v>
      </c>
      <c r="E339">
        <f t="shared" si="32"/>
        <v>76881.500000007873</v>
      </c>
      <c r="F339">
        <v>17</v>
      </c>
      <c r="G339">
        <f t="shared" si="33"/>
        <v>21</v>
      </c>
      <c r="H339">
        <f t="shared" si="34"/>
        <v>1281.5000000078726</v>
      </c>
      <c r="I339">
        <f t="shared" si="35"/>
        <v>21</v>
      </c>
      <c r="J339">
        <f t="shared" si="36"/>
        <v>21</v>
      </c>
      <c r="K339">
        <v>0.51878048967982904</v>
      </c>
      <c r="L339">
        <v>0.1953125</v>
      </c>
      <c r="M339">
        <f t="shared" si="37"/>
        <v>5.12</v>
      </c>
      <c r="N339">
        <v>0.42429669695282302</v>
      </c>
    </row>
    <row r="340" spans="1:14">
      <c r="A340" s="4" t="s">
        <v>12</v>
      </c>
      <c r="B340">
        <v>261.91066550925899</v>
      </c>
      <c r="C340">
        <v>2008</v>
      </c>
      <c r="D340">
        <v>9</v>
      </c>
      <c r="E340">
        <f t="shared" si="32"/>
        <v>78681.499999976775</v>
      </c>
      <c r="F340">
        <v>17</v>
      </c>
      <c r="G340">
        <f t="shared" si="33"/>
        <v>21</v>
      </c>
      <c r="H340">
        <f t="shared" si="34"/>
        <v>3081.4999999767751</v>
      </c>
      <c r="I340">
        <f t="shared" si="35"/>
        <v>51</v>
      </c>
      <c r="J340">
        <f t="shared" si="36"/>
        <v>21</v>
      </c>
      <c r="K340">
        <v>0.49178498212424998</v>
      </c>
      <c r="L340">
        <v>0.203125</v>
      </c>
      <c r="M340">
        <f t="shared" si="37"/>
        <v>4.9230769230769234</v>
      </c>
      <c r="N340">
        <v>0.46004547597449502</v>
      </c>
    </row>
    <row r="341" spans="1:14">
      <c r="A341" s="4" t="s">
        <v>12</v>
      </c>
      <c r="B341">
        <v>261.93149884259299</v>
      </c>
      <c r="C341">
        <v>2008</v>
      </c>
      <c r="D341">
        <v>9</v>
      </c>
      <c r="E341">
        <f t="shared" si="32"/>
        <v>80481.500000034066</v>
      </c>
      <c r="F341">
        <v>17</v>
      </c>
      <c r="G341">
        <f t="shared" si="33"/>
        <v>22</v>
      </c>
      <c r="H341">
        <f t="shared" si="34"/>
        <v>1281.500000034066</v>
      </c>
      <c r="I341">
        <f t="shared" si="35"/>
        <v>21</v>
      </c>
      <c r="J341">
        <f t="shared" si="36"/>
        <v>21</v>
      </c>
      <c r="K341">
        <v>0.48184738590204801</v>
      </c>
      <c r="L341">
        <v>0.203125</v>
      </c>
      <c r="M341">
        <f t="shared" si="37"/>
        <v>4.9230769230769234</v>
      </c>
      <c r="N341">
        <v>0.46196033268601999</v>
      </c>
    </row>
    <row r="342" spans="1:14">
      <c r="A342" s="4" t="s">
        <v>12</v>
      </c>
      <c r="B342">
        <v>261.95233217592602</v>
      </c>
      <c r="C342">
        <v>2008</v>
      </c>
      <c r="D342">
        <v>9</v>
      </c>
      <c r="E342">
        <f t="shared" si="32"/>
        <v>82281.500000007873</v>
      </c>
      <c r="F342">
        <v>17</v>
      </c>
      <c r="G342">
        <f t="shared" si="33"/>
        <v>22</v>
      </c>
      <c r="H342">
        <f t="shared" si="34"/>
        <v>3081.5000000078726</v>
      </c>
      <c r="I342">
        <f t="shared" si="35"/>
        <v>51</v>
      </c>
      <c r="J342">
        <f t="shared" si="36"/>
        <v>21</v>
      </c>
      <c r="K342">
        <v>0.53009060947683695</v>
      </c>
      <c r="L342">
        <v>0.203125</v>
      </c>
      <c r="M342">
        <f t="shared" si="37"/>
        <v>4.9230769230769234</v>
      </c>
      <c r="N342">
        <v>0.44842416776308403</v>
      </c>
    </row>
    <row r="343" spans="1:14">
      <c r="A343" s="4" t="s">
        <v>12</v>
      </c>
      <c r="B343">
        <v>261.97316550925899</v>
      </c>
      <c r="C343">
        <v>2008</v>
      </c>
      <c r="D343">
        <v>9</v>
      </c>
      <c r="E343">
        <f t="shared" si="32"/>
        <v>84081.499999976775</v>
      </c>
      <c r="F343">
        <v>17</v>
      </c>
      <c r="G343">
        <f t="shared" si="33"/>
        <v>23</v>
      </c>
      <c r="H343">
        <f t="shared" si="34"/>
        <v>1281.4999999767751</v>
      </c>
      <c r="I343">
        <f t="shared" si="35"/>
        <v>21</v>
      </c>
      <c r="J343">
        <f t="shared" si="36"/>
        <v>21</v>
      </c>
      <c r="K343">
        <v>0.48465169893875099</v>
      </c>
      <c r="L343">
        <v>0.1953125</v>
      </c>
      <c r="M343">
        <f t="shared" si="37"/>
        <v>5.12</v>
      </c>
      <c r="N343">
        <v>0.45884925922692299</v>
      </c>
    </row>
    <row r="344" spans="1:14">
      <c r="A344" s="4" t="s">
        <v>12</v>
      </c>
      <c r="B344">
        <v>261.99399884259299</v>
      </c>
      <c r="C344">
        <v>2008</v>
      </c>
      <c r="D344">
        <v>9</v>
      </c>
      <c r="E344">
        <f t="shared" si="32"/>
        <v>85881.500000034066</v>
      </c>
      <c r="F344">
        <v>17</v>
      </c>
      <c r="G344">
        <f t="shared" si="33"/>
        <v>23</v>
      </c>
      <c r="H344">
        <f t="shared" si="34"/>
        <v>3081.500000034066</v>
      </c>
      <c r="I344">
        <f t="shared" si="35"/>
        <v>51</v>
      </c>
      <c r="J344">
        <f t="shared" si="36"/>
        <v>21</v>
      </c>
      <c r="K344">
        <v>0.475360713839661</v>
      </c>
      <c r="L344">
        <v>0.1875</v>
      </c>
      <c r="M344">
        <f t="shared" si="37"/>
        <v>5.333333333333333</v>
      </c>
      <c r="N344">
        <v>0.44218843596379998</v>
      </c>
    </row>
    <row r="345" spans="1:14">
      <c r="A345" s="4" t="s">
        <v>12</v>
      </c>
      <c r="B345">
        <v>262.01483217592602</v>
      </c>
      <c r="C345">
        <v>2008</v>
      </c>
      <c r="D345">
        <v>9</v>
      </c>
      <c r="E345">
        <f>(B345-262)*86400</f>
        <v>1281.5000000078726</v>
      </c>
      <c r="F345">
        <v>18</v>
      </c>
      <c r="G345">
        <f t="shared" si="33"/>
        <v>0</v>
      </c>
      <c r="H345">
        <f t="shared" si="34"/>
        <v>1281.5000000078726</v>
      </c>
      <c r="I345">
        <f t="shared" si="35"/>
        <v>21</v>
      </c>
      <c r="J345">
        <f t="shared" si="36"/>
        <v>21</v>
      </c>
      <c r="K345">
        <v>0.50508980501730805</v>
      </c>
      <c r="L345">
        <v>0.1953125</v>
      </c>
      <c r="M345">
        <f t="shared" si="37"/>
        <v>5.12</v>
      </c>
      <c r="N345">
        <v>0.419053950844472</v>
      </c>
    </row>
    <row r="346" spans="1:14">
      <c r="A346" s="4" t="s">
        <v>12</v>
      </c>
      <c r="B346">
        <v>262.03566550925899</v>
      </c>
      <c r="C346">
        <v>2008</v>
      </c>
      <c r="D346">
        <v>9</v>
      </c>
      <c r="E346">
        <f t="shared" ref="E346:E392" si="38">(B346-262)*86400</f>
        <v>3081.4999999767679</v>
      </c>
      <c r="F346">
        <v>18</v>
      </c>
      <c r="G346">
        <f t="shared" si="33"/>
        <v>0</v>
      </c>
      <c r="H346">
        <f t="shared" si="34"/>
        <v>3081.4999999767679</v>
      </c>
      <c r="I346">
        <f t="shared" si="35"/>
        <v>51</v>
      </c>
      <c r="J346">
        <f t="shared" si="36"/>
        <v>21</v>
      </c>
      <c r="K346">
        <v>0.48206646234476502</v>
      </c>
      <c r="L346">
        <v>0.203125</v>
      </c>
      <c r="M346">
        <f t="shared" si="37"/>
        <v>4.9230769230769234</v>
      </c>
      <c r="N346">
        <v>0.41182028964830403</v>
      </c>
    </row>
    <row r="347" spans="1:14">
      <c r="A347" s="4" t="s">
        <v>12</v>
      </c>
      <c r="B347">
        <v>262.05649884259299</v>
      </c>
      <c r="C347">
        <v>2008</v>
      </c>
      <c r="D347">
        <v>9</v>
      </c>
      <c r="E347">
        <f t="shared" si="38"/>
        <v>4881.500000034066</v>
      </c>
      <c r="F347">
        <v>18</v>
      </c>
      <c r="G347">
        <f t="shared" si="33"/>
        <v>1</v>
      </c>
      <c r="H347">
        <f t="shared" si="34"/>
        <v>1281.500000034066</v>
      </c>
      <c r="I347">
        <f t="shared" si="35"/>
        <v>21</v>
      </c>
      <c r="J347">
        <f t="shared" si="36"/>
        <v>21</v>
      </c>
      <c r="K347">
        <v>0.42825294406484099</v>
      </c>
      <c r="L347">
        <v>0.1875</v>
      </c>
      <c r="M347">
        <f t="shared" si="37"/>
        <v>5.333333333333333</v>
      </c>
      <c r="N347">
        <v>0.40843215065890698</v>
      </c>
    </row>
    <row r="348" spans="1:14">
      <c r="A348" s="4" t="s">
        <v>12</v>
      </c>
      <c r="B348">
        <v>262.07733217592602</v>
      </c>
      <c r="C348">
        <v>2008</v>
      </c>
      <c r="D348">
        <v>9</v>
      </c>
      <c r="E348">
        <f t="shared" si="38"/>
        <v>6681.5000000078726</v>
      </c>
      <c r="F348">
        <v>18</v>
      </c>
      <c r="G348">
        <f t="shared" si="33"/>
        <v>1</v>
      </c>
      <c r="H348">
        <f t="shared" si="34"/>
        <v>3081.5000000078726</v>
      </c>
      <c r="I348">
        <f t="shared" si="35"/>
        <v>51</v>
      </c>
      <c r="J348">
        <f t="shared" si="36"/>
        <v>21</v>
      </c>
      <c r="K348">
        <v>0.44529127988344902</v>
      </c>
      <c r="L348">
        <v>0.1875</v>
      </c>
      <c r="M348">
        <f t="shared" si="37"/>
        <v>5.333333333333333</v>
      </c>
      <c r="N348">
        <v>0.40531852877521002</v>
      </c>
    </row>
    <row r="349" spans="1:14">
      <c r="A349" s="4" t="s">
        <v>12</v>
      </c>
      <c r="B349">
        <v>262.09816550925899</v>
      </c>
      <c r="C349">
        <v>2008</v>
      </c>
      <c r="D349">
        <v>9</v>
      </c>
      <c r="E349">
        <f t="shared" si="38"/>
        <v>8481.4999999767679</v>
      </c>
      <c r="F349">
        <v>18</v>
      </c>
      <c r="G349">
        <f t="shared" si="33"/>
        <v>2</v>
      </c>
      <c r="H349">
        <f t="shared" si="34"/>
        <v>1281.4999999767679</v>
      </c>
      <c r="I349">
        <f t="shared" si="35"/>
        <v>21</v>
      </c>
      <c r="J349">
        <f t="shared" si="36"/>
        <v>21</v>
      </c>
      <c r="K349">
        <v>0.446201560443381</v>
      </c>
      <c r="L349">
        <v>0.1953125</v>
      </c>
      <c r="M349">
        <f t="shared" si="37"/>
        <v>5.12</v>
      </c>
      <c r="N349">
        <v>0.39565653542194201</v>
      </c>
    </row>
    <row r="350" spans="1:14">
      <c r="A350" s="4" t="s">
        <v>12</v>
      </c>
      <c r="B350">
        <v>262.11899884259299</v>
      </c>
      <c r="C350">
        <v>2008</v>
      </c>
      <c r="D350">
        <v>9</v>
      </c>
      <c r="E350">
        <f t="shared" si="38"/>
        <v>10281.500000034066</v>
      </c>
      <c r="F350">
        <v>18</v>
      </c>
      <c r="G350">
        <f t="shared" si="33"/>
        <v>2</v>
      </c>
      <c r="H350">
        <f t="shared" si="34"/>
        <v>3081.500000034066</v>
      </c>
      <c r="I350">
        <f t="shared" si="35"/>
        <v>51</v>
      </c>
      <c r="J350">
        <f t="shared" si="36"/>
        <v>21</v>
      </c>
      <c r="K350">
        <v>0.46098297381411601</v>
      </c>
      <c r="L350">
        <v>0.1953125</v>
      </c>
      <c r="M350">
        <f t="shared" si="37"/>
        <v>5.12</v>
      </c>
      <c r="N350">
        <v>0.38157539651549199</v>
      </c>
    </row>
    <row r="351" spans="1:14">
      <c r="A351" s="4" t="s">
        <v>12</v>
      </c>
      <c r="B351">
        <v>262.13983217592602</v>
      </c>
      <c r="C351">
        <v>2008</v>
      </c>
      <c r="D351">
        <v>9</v>
      </c>
      <c r="E351">
        <f t="shared" si="38"/>
        <v>12081.500000007873</v>
      </c>
      <c r="F351">
        <v>18</v>
      </c>
      <c r="G351">
        <f t="shared" si="33"/>
        <v>3</v>
      </c>
      <c r="H351">
        <f t="shared" si="34"/>
        <v>1281.5000000078726</v>
      </c>
      <c r="I351">
        <f t="shared" si="35"/>
        <v>21</v>
      </c>
      <c r="J351">
        <f t="shared" si="36"/>
        <v>21</v>
      </c>
      <c r="K351">
        <v>0.44005619166932702</v>
      </c>
      <c r="L351">
        <v>0.1875</v>
      </c>
      <c r="M351">
        <f t="shared" si="37"/>
        <v>5.333333333333333</v>
      </c>
      <c r="N351">
        <v>0.37085008697206201</v>
      </c>
    </row>
    <row r="352" spans="1:14">
      <c r="A352" s="4" t="s">
        <v>12</v>
      </c>
      <c r="B352">
        <v>262.16066550925899</v>
      </c>
      <c r="C352">
        <v>2008</v>
      </c>
      <c r="D352">
        <v>9</v>
      </c>
      <c r="E352">
        <f t="shared" si="38"/>
        <v>13881.499999976768</v>
      </c>
      <c r="F352">
        <v>18</v>
      </c>
      <c r="G352">
        <f t="shared" si="33"/>
        <v>3</v>
      </c>
      <c r="H352">
        <f t="shared" si="34"/>
        <v>3081.4999999767679</v>
      </c>
      <c r="I352">
        <f t="shared" si="35"/>
        <v>51</v>
      </c>
      <c r="J352">
        <f t="shared" si="36"/>
        <v>21</v>
      </c>
      <c r="K352">
        <v>0.49036793109969401</v>
      </c>
      <c r="L352">
        <v>0.203125</v>
      </c>
      <c r="M352">
        <f t="shared" si="37"/>
        <v>4.9230769230769234</v>
      </c>
      <c r="N352">
        <v>0.36426717082049698</v>
      </c>
    </row>
    <row r="353" spans="1:14">
      <c r="A353" s="4" t="s">
        <v>12</v>
      </c>
      <c r="B353">
        <v>262.18149884259299</v>
      </c>
      <c r="C353">
        <v>2008</v>
      </c>
      <c r="D353">
        <v>9</v>
      </c>
      <c r="E353">
        <f t="shared" si="38"/>
        <v>15681.500000034066</v>
      </c>
      <c r="F353">
        <v>18</v>
      </c>
      <c r="G353">
        <f t="shared" si="33"/>
        <v>4</v>
      </c>
      <c r="H353">
        <f t="shared" si="34"/>
        <v>1281.500000034066</v>
      </c>
      <c r="I353">
        <f t="shared" si="35"/>
        <v>21</v>
      </c>
      <c r="J353">
        <f t="shared" si="36"/>
        <v>21</v>
      </c>
      <c r="K353">
        <v>0.45979699071110502</v>
      </c>
      <c r="L353">
        <v>0.203125</v>
      </c>
      <c r="M353">
        <f t="shared" si="37"/>
        <v>4.9230769230769234</v>
      </c>
      <c r="N353">
        <v>0.36498097967181298</v>
      </c>
    </row>
    <row r="354" spans="1:14">
      <c r="A354" s="4" t="s">
        <v>12</v>
      </c>
      <c r="B354">
        <v>262.20233217592602</v>
      </c>
      <c r="C354">
        <v>2008</v>
      </c>
      <c r="D354">
        <v>9</v>
      </c>
      <c r="E354">
        <f t="shared" si="38"/>
        <v>17481.500000007873</v>
      </c>
      <c r="F354">
        <v>18</v>
      </c>
      <c r="G354">
        <f t="shared" si="33"/>
        <v>4</v>
      </c>
      <c r="H354">
        <f t="shared" si="34"/>
        <v>3081.5000000078726</v>
      </c>
      <c r="I354">
        <f t="shared" si="35"/>
        <v>51</v>
      </c>
      <c r="J354">
        <f t="shared" si="36"/>
        <v>21</v>
      </c>
      <c r="K354">
        <v>0.49326408930687099</v>
      </c>
      <c r="L354">
        <v>0.1875</v>
      </c>
      <c r="M354">
        <f t="shared" si="37"/>
        <v>5.333333333333333</v>
      </c>
      <c r="N354">
        <v>0.34258500341704801</v>
      </c>
    </row>
    <row r="355" spans="1:14">
      <c r="A355" s="4" t="s">
        <v>12</v>
      </c>
      <c r="B355">
        <v>262.22316550925899</v>
      </c>
      <c r="C355">
        <v>2008</v>
      </c>
      <c r="D355">
        <v>9</v>
      </c>
      <c r="E355">
        <f t="shared" si="38"/>
        <v>19281.499999976768</v>
      </c>
      <c r="F355">
        <v>18</v>
      </c>
      <c r="G355">
        <f t="shared" si="33"/>
        <v>5</v>
      </c>
      <c r="H355">
        <f t="shared" si="34"/>
        <v>1281.4999999767679</v>
      </c>
      <c r="I355">
        <f t="shared" si="35"/>
        <v>21</v>
      </c>
      <c r="J355">
        <f t="shared" si="36"/>
        <v>21</v>
      </c>
      <c r="K355">
        <v>0.47991346891679698</v>
      </c>
      <c r="L355">
        <v>0.1875</v>
      </c>
      <c r="M355">
        <f t="shared" si="37"/>
        <v>5.333333333333333</v>
      </c>
      <c r="N355">
        <v>0.33081279324295398</v>
      </c>
    </row>
    <row r="356" spans="1:14">
      <c r="A356" s="4" t="s">
        <v>12</v>
      </c>
      <c r="B356">
        <v>262.24399884259299</v>
      </c>
      <c r="C356">
        <v>2008</v>
      </c>
      <c r="D356">
        <v>9</v>
      </c>
      <c r="E356">
        <f t="shared" si="38"/>
        <v>21081.500000034066</v>
      </c>
      <c r="F356">
        <v>18</v>
      </c>
      <c r="G356">
        <f t="shared" si="33"/>
        <v>5</v>
      </c>
      <c r="H356">
        <f t="shared" si="34"/>
        <v>3081.500000034066</v>
      </c>
      <c r="I356">
        <f t="shared" si="35"/>
        <v>51</v>
      </c>
      <c r="J356">
        <f t="shared" si="36"/>
        <v>21</v>
      </c>
      <c r="K356">
        <v>0.46376086287426999</v>
      </c>
      <c r="L356">
        <v>0.1953125</v>
      </c>
      <c r="M356">
        <f t="shared" si="37"/>
        <v>5.12</v>
      </c>
      <c r="N356">
        <v>0.313589857969374</v>
      </c>
    </row>
    <row r="357" spans="1:14">
      <c r="A357" s="4" t="s">
        <v>12</v>
      </c>
      <c r="B357">
        <v>262.26483217592602</v>
      </c>
      <c r="C357">
        <v>2008</v>
      </c>
      <c r="D357">
        <v>9</v>
      </c>
      <c r="E357">
        <f t="shared" si="38"/>
        <v>22881.500000007873</v>
      </c>
      <c r="F357">
        <v>18</v>
      </c>
      <c r="G357">
        <f t="shared" si="33"/>
        <v>6</v>
      </c>
      <c r="H357">
        <f t="shared" si="34"/>
        <v>1281.5000000078726</v>
      </c>
      <c r="I357">
        <f t="shared" si="35"/>
        <v>21</v>
      </c>
      <c r="J357">
        <f t="shared" si="36"/>
        <v>21</v>
      </c>
      <c r="K357">
        <v>0.48475911815303302</v>
      </c>
      <c r="L357">
        <v>0.1875</v>
      </c>
      <c r="M357">
        <f t="shared" si="37"/>
        <v>5.333333333333333</v>
      </c>
      <c r="N357">
        <v>0.31557419582134999</v>
      </c>
    </row>
    <row r="358" spans="1:14">
      <c r="A358" s="4" t="s">
        <v>12</v>
      </c>
      <c r="B358">
        <v>262.28566550925899</v>
      </c>
      <c r="C358">
        <v>2008</v>
      </c>
      <c r="D358">
        <v>9</v>
      </c>
      <c r="E358">
        <f t="shared" si="38"/>
        <v>24681.499999976768</v>
      </c>
      <c r="F358">
        <v>18</v>
      </c>
      <c r="G358">
        <f t="shared" si="33"/>
        <v>6</v>
      </c>
      <c r="H358">
        <f t="shared" si="34"/>
        <v>3081.4999999767679</v>
      </c>
      <c r="I358">
        <f t="shared" si="35"/>
        <v>51</v>
      </c>
      <c r="J358">
        <f t="shared" si="36"/>
        <v>21</v>
      </c>
      <c r="K358">
        <v>0.44647973008091801</v>
      </c>
      <c r="L358">
        <v>0.1875</v>
      </c>
      <c r="M358">
        <f t="shared" si="37"/>
        <v>5.333333333333333</v>
      </c>
      <c r="N358">
        <v>0.30478529957487099</v>
      </c>
    </row>
    <row r="359" spans="1:14">
      <c r="A359" s="4" t="s">
        <v>12</v>
      </c>
      <c r="B359">
        <v>262.30649884259299</v>
      </c>
      <c r="C359">
        <v>2008</v>
      </c>
      <c r="D359">
        <v>9</v>
      </c>
      <c r="E359">
        <f t="shared" si="38"/>
        <v>26481.500000034066</v>
      </c>
      <c r="F359">
        <v>18</v>
      </c>
      <c r="G359">
        <f t="shared" si="33"/>
        <v>7</v>
      </c>
      <c r="H359">
        <f t="shared" si="34"/>
        <v>1281.500000034066</v>
      </c>
      <c r="I359">
        <f t="shared" si="35"/>
        <v>21</v>
      </c>
      <c r="J359">
        <f t="shared" si="36"/>
        <v>21</v>
      </c>
      <c r="K359">
        <v>0.45924828299582499</v>
      </c>
      <c r="L359">
        <v>0.1875</v>
      </c>
      <c r="M359">
        <f t="shared" si="37"/>
        <v>5.333333333333333</v>
      </c>
      <c r="N359">
        <v>0.314138896389627</v>
      </c>
    </row>
    <row r="360" spans="1:14">
      <c r="A360" s="4" t="s">
        <v>12</v>
      </c>
      <c r="B360">
        <v>262.32733217592602</v>
      </c>
      <c r="C360">
        <v>2008</v>
      </c>
      <c r="D360">
        <v>9</v>
      </c>
      <c r="E360">
        <f t="shared" si="38"/>
        <v>28281.500000007873</v>
      </c>
      <c r="F360">
        <v>18</v>
      </c>
      <c r="G360">
        <f t="shared" si="33"/>
        <v>7</v>
      </c>
      <c r="H360">
        <f t="shared" si="34"/>
        <v>3081.5000000078726</v>
      </c>
      <c r="I360">
        <f t="shared" si="35"/>
        <v>51</v>
      </c>
      <c r="J360">
        <f t="shared" si="36"/>
        <v>21</v>
      </c>
      <c r="K360">
        <v>0.480384849965102</v>
      </c>
      <c r="L360">
        <v>0.1875</v>
      </c>
      <c r="M360">
        <f t="shared" si="37"/>
        <v>5.333333333333333</v>
      </c>
      <c r="N360">
        <v>0.33449174885789301</v>
      </c>
    </row>
    <row r="361" spans="1:14">
      <c r="A361" s="4" t="s">
        <v>12</v>
      </c>
      <c r="B361">
        <v>262.34816550925899</v>
      </c>
      <c r="C361">
        <v>2008</v>
      </c>
      <c r="D361">
        <v>9</v>
      </c>
      <c r="E361">
        <f t="shared" si="38"/>
        <v>30081.499999976768</v>
      </c>
      <c r="F361">
        <v>18</v>
      </c>
      <c r="G361">
        <f t="shared" si="33"/>
        <v>8</v>
      </c>
      <c r="H361">
        <f t="shared" si="34"/>
        <v>1281.4999999767679</v>
      </c>
      <c r="I361">
        <f t="shared" si="35"/>
        <v>21</v>
      </c>
      <c r="J361">
        <f t="shared" si="36"/>
        <v>21</v>
      </c>
      <c r="K361">
        <v>0.49041963823211698</v>
      </c>
      <c r="L361">
        <v>0.1796875</v>
      </c>
      <c r="M361">
        <f t="shared" si="37"/>
        <v>5.5652173913043477</v>
      </c>
      <c r="N361">
        <v>0.33935861490983199</v>
      </c>
    </row>
    <row r="362" spans="1:14">
      <c r="A362" s="4" t="s">
        <v>12</v>
      </c>
      <c r="B362">
        <v>262.36899884259299</v>
      </c>
      <c r="C362">
        <v>2008</v>
      </c>
      <c r="D362">
        <v>9</v>
      </c>
      <c r="E362">
        <f t="shared" si="38"/>
        <v>31881.500000034066</v>
      </c>
      <c r="F362">
        <v>18</v>
      </c>
      <c r="G362">
        <f t="shared" si="33"/>
        <v>8</v>
      </c>
      <c r="H362">
        <f t="shared" si="34"/>
        <v>3081.500000034066</v>
      </c>
      <c r="I362">
        <f t="shared" si="35"/>
        <v>51</v>
      </c>
      <c r="J362">
        <f t="shared" si="36"/>
        <v>21</v>
      </c>
      <c r="K362">
        <v>0.46042531872999698</v>
      </c>
      <c r="L362">
        <v>0.1875</v>
      </c>
      <c r="M362">
        <f t="shared" si="37"/>
        <v>5.333333333333333</v>
      </c>
      <c r="N362">
        <v>0.351074094680843</v>
      </c>
    </row>
    <row r="363" spans="1:14">
      <c r="A363" s="4" t="s">
        <v>12</v>
      </c>
      <c r="B363">
        <v>262.38983217592602</v>
      </c>
      <c r="C363">
        <v>2008</v>
      </c>
      <c r="D363">
        <v>9</v>
      </c>
      <c r="E363">
        <f t="shared" si="38"/>
        <v>33681.500000007873</v>
      </c>
      <c r="F363">
        <v>18</v>
      </c>
      <c r="G363">
        <f t="shared" si="33"/>
        <v>9</v>
      </c>
      <c r="H363">
        <f t="shared" si="34"/>
        <v>1281.5000000078726</v>
      </c>
      <c r="I363">
        <f t="shared" si="35"/>
        <v>21</v>
      </c>
      <c r="J363">
        <f t="shared" si="36"/>
        <v>21</v>
      </c>
      <c r="K363">
        <v>0.46780999485990998</v>
      </c>
      <c r="L363">
        <v>0.1875</v>
      </c>
      <c r="M363">
        <f t="shared" si="37"/>
        <v>5.333333333333333</v>
      </c>
      <c r="N363">
        <v>0.332776861274938</v>
      </c>
    </row>
    <row r="364" spans="1:14">
      <c r="A364" s="4" t="s">
        <v>12</v>
      </c>
      <c r="B364">
        <v>262.41066550925899</v>
      </c>
      <c r="C364">
        <v>2008</v>
      </c>
      <c r="D364">
        <v>9</v>
      </c>
      <c r="E364">
        <f t="shared" si="38"/>
        <v>35481.499999976768</v>
      </c>
      <c r="F364">
        <v>18</v>
      </c>
      <c r="G364">
        <f t="shared" si="33"/>
        <v>9</v>
      </c>
      <c r="H364">
        <f t="shared" si="34"/>
        <v>3081.4999999767679</v>
      </c>
      <c r="I364">
        <f t="shared" si="35"/>
        <v>51</v>
      </c>
      <c r="J364">
        <f t="shared" si="36"/>
        <v>21</v>
      </c>
      <c r="K364">
        <v>0.42050553769149801</v>
      </c>
      <c r="L364">
        <v>0.1796875</v>
      </c>
      <c r="M364">
        <f t="shared" si="37"/>
        <v>5.5652173913043477</v>
      </c>
      <c r="N364">
        <v>0.28645496987974001</v>
      </c>
    </row>
    <row r="365" spans="1:14">
      <c r="A365" s="4" t="s">
        <v>12</v>
      </c>
      <c r="B365">
        <v>262.43149884259299</v>
      </c>
      <c r="C365">
        <v>2008</v>
      </c>
      <c r="D365">
        <v>9</v>
      </c>
      <c r="E365">
        <f t="shared" si="38"/>
        <v>37281.500000034066</v>
      </c>
      <c r="F365">
        <v>18</v>
      </c>
      <c r="G365">
        <f t="shared" si="33"/>
        <v>10</v>
      </c>
      <c r="H365">
        <f t="shared" si="34"/>
        <v>1281.500000034066</v>
      </c>
      <c r="I365">
        <f t="shared" si="35"/>
        <v>21</v>
      </c>
      <c r="J365">
        <f t="shared" si="36"/>
        <v>21</v>
      </c>
      <c r="K365">
        <v>0.43230667549957902</v>
      </c>
      <c r="L365">
        <v>0.1875</v>
      </c>
      <c r="M365">
        <f t="shared" si="37"/>
        <v>5.333333333333333</v>
      </c>
      <c r="N365">
        <v>0.25844676898781899</v>
      </c>
    </row>
    <row r="366" spans="1:14">
      <c r="A366" s="4" t="s">
        <v>12</v>
      </c>
      <c r="B366">
        <v>262.45233217592602</v>
      </c>
      <c r="C366">
        <v>2008</v>
      </c>
      <c r="D366">
        <v>9</v>
      </c>
      <c r="E366">
        <f t="shared" si="38"/>
        <v>39081.500000007873</v>
      </c>
      <c r="F366">
        <v>18</v>
      </c>
      <c r="G366">
        <f t="shared" si="33"/>
        <v>10</v>
      </c>
      <c r="H366">
        <f t="shared" si="34"/>
        <v>3081.5000000078726</v>
      </c>
      <c r="I366">
        <f t="shared" si="35"/>
        <v>51</v>
      </c>
      <c r="J366">
        <f t="shared" si="36"/>
        <v>21</v>
      </c>
      <c r="K366">
        <v>0.40801160732765901</v>
      </c>
      <c r="L366">
        <v>0.1796875</v>
      </c>
      <c r="M366">
        <f t="shared" si="37"/>
        <v>5.5652173913043477</v>
      </c>
      <c r="N366">
        <v>0.24637690561720099</v>
      </c>
    </row>
    <row r="367" spans="1:14">
      <c r="A367" s="4" t="s">
        <v>12</v>
      </c>
      <c r="B367">
        <v>262.47316550925899</v>
      </c>
      <c r="C367">
        <v>2008</v>
      </c>
      <c r="D367">
        <v>9</v>
      </c>
      <c r="E367">
        <f t="shared" si="38"/>
        <v>40881.499999976768</v>
      </c>
      <c r="F367">
        <v>18</v>
      </c>
      <c r="G367">
        <f t="shared" si="33"/>
        <v>11</v>
      </c>
      <c r="H367">
        <f t="shared" si="34"/>
        <v>1281.4999999767679</v>
      </c>
      <c r="I367">
        <f t="shared" si="35"/>
        <v>21</v>
      </c>
      <c r="J367">
        <f t="shared" si="36"/>
        <v>21</v>
      </c>
      <c r="K367">
        <v>0.41723476478384702</v>
      </c>
      <c r="L367">
        <v>0.1875</v>
      </c>
      <c r="M367">
        <f t="shared" si="37"/>
        <v>5.333333333333333</v>
      </c>
      <c r="N367">
        <v>0.227127791184765</v>
      </c>
    </row>
    <row r="368" spans="1:14">
      <c r="A368" s="4" t="s">
        <v>12</v>
      </c>
      <c r="B368">
        <v>262.49399884259299</v>
      </c>
      <c r="C368">
        <v>2008</v>
      </c>
      <c r="D368">
        <v>9</v>
      </c>
      <c r="E368">
        <f t="shared" si="38"/>
        <v>42681.500000034066</v>
      </c>
      <c r="F368">
        <v>18</v>
      </c>
      <c r="G368">
        <f t="shared" si="33"/>
        <v>11</v>
      </c>
      <c r="H368">
        <f t="shared" si="34"/>
        <v>3081.500000034066</v>
      </c>
      <c r="I368">
        <f t="shared" si="35"/>
        <v>51</v>
      </c>
      <c r="J368">
        <f t="shared" si="36"/>
        <v>21</v>
      </c>
      <c r="K368">
        <v>0.40066071360892103</v>
      </c>
      <c r="L368">
        <v>0.1796875</v>
      </c>
      <c r="M368">
        <f t="shared" si="37"/>
        <v>5.5652173913043477</v>
      </c>
      <c r="N368">
        <v>0.16868339101886901</v>
      </c>
    </row>
    <row r="369" spans="1:14">
      <c r="A369" s="4" t="s">
        <v>12</v>
      </c>
      <c r="B369">
        <v>262.51483217592602</v>
      </c>
      <c r="C369">
        <v>2008</v>
      </c>
      <c r="D369">
        <v>9</v>
      </c>
      <c r="E369">
        <f t="shared" si="38"/>
        <v>44481.500000007873</v>
      </c>
      <c r="F369">
        <v>18</v>
      </c>
      <c r="G369">
        <f t="shared" si="33"/>
        <v>12</v>
      </c>
      <c r="H369">
        <f t="shared" si="34"/>
        <v>1281.5000000078726</v>
      </c>
      <c r="I369">
        <f t="shared" si="35"/>
        <v>21</v>
      </c>
      <c r="J369">
        <f t="shared" si="36"/>
        <v>21</v>
      </c>
      <c r="K369">
        <v>0.38962414229856501</v>
      </c>
      <c r="L369">
        <v>0.1796875</v>
      </c>
      <c r="M369">
        <f t="shared" si="37"/>
        <v>5.5652173913043477</v>
      </c>
      <c r="N369">
        <v>0.119817342760665</v>
      </c>
    </row>
    <row r="370" spans="1:14">
      <c r="A370" s="4" t="s">
        <v>12</v>
      </c>
      <c r="B370">
        <v>262.53566550925899</v>
      </c>
      <c r="C370">
        <v>2008</v>
      </c>
      <c r="D370">
        <v>9</v>
      </c>
      <c r="E370">
        <f t="shared" si="38"/>
        <v>46281.499999976768</v>
      </c>
      <c r="F370">
        <v>18</v>
      </c>
      <c r="G370">
        <f t="shared" si="33"/>
        <v>12</v>
      </c>
      <c r="H370">
        <f t="shared" si="34"/>
        <v>3081.4999999767679</v>
      </c>
      <c r="I370">
        <f t="shared" si="35"/>
        <v>51</v>
      </c>
      <c r="J370">
        <f t="shared" si="36"/>
        <v>21</v>
      </c>
      <c r="K370">
        <v>0.46839051945744897</v>
      </c>
      <c r="L370">
        <v>0.1875</v>
      </c>
      <c r="M370">
        <f t="shared" si="37"/>
        <v>5.333333333333333</v>
      </c>
      <c r="N370">
        <v>9.6468510661610593E-2</v>
      </c>
    </row>
    <row r="371" spans="1:14">
      <c r="A371" s="4" t="s">
        <v>12</v>
      </c>
      <c r="B371">
        <v>262.55649884259299</v>
      </c>
      <c r="C371">
        <v>2008</v>
      </c>
      <c r="D371">
        <v>9</v>
      </c>
      <c r="E371">
        <f t="shared" si="38"/>
        <v>48081.500000034066</v>
      </c>
      <c r="F371">
        <v>18</v>
      </c>
      <c r="G371">
        <f t="shared" si="33"/>
        <v>13</v>
      </c>
      <c r="H371">
        <f t="shared" si="34"/>
        <v>1281.500000034066</v>
      </c>
      <c r="I371">
        <f t="shared" si="35"/>
        <v>21</v>
      </c>
      <c r="J371">
        <f t="shared" si="36"/>
        <v>21</v>
      </c>
      <c r="K371">
        <v>0.40428110759792302</v>
      </c>
      <c r="L371">
        <v>0.1796875</v>
      </c>
      <c r="M371">
        <f t="shared" si="37"/>
        <v>5.5652173913043477</v>
      </c>
      <c r="N371">
        <v>5.9508882233114201E-2</v>
      </c>
    </row>
    <row r="372" spans="1:14">
      <c r="A372" s="4" t="s">
        <v>12</v>
      </c>
      <c r="B372">
        <v>262.57733217592602</v>
      </c>
      <c r="C372">
        <v>2008</v>
      </c>
      <c r="D372">
        <v>9</v>
      </c>
      <c r="E372">
        <f t="shared" si="38"/>
        <v>49881.500000007873</v>
      </c>
      <c r="F372">
        <v>18</v>
      </c>
      <c r="G372">
        <f t="shared" si="33"/>
        <v>13</v>
      </c>
      <c r="H372">
        <f t="shared" si="34"/>
        <v>3081.5000000078726</v>
      </c>
      <c r="I372">
        <f t="shared" si="35"/>
        <v>51</v>
      </c>
      <c r="J372">
        <f t="shared" si="36"/>
        <v>21</v>
      </c>
      <c r="K372">
        <v>0.417741648281581</v>
      </c>
      <c r="L372">
        <v>0.1875</v>
      </c>
      <c r="M372">
        <f t="shared" si="37"/>
        <v>5.333333333333333</v>
      </c>
      <c r="N372">
        <v>8.6832372879470706E-3</v>
      </c>
    </row>
    <row r="373" spans="1:14">
      <c r="A373" s="4" t="s">
        <v>12</v>
      </c>
      <c r="B373">
        <v>262.59816550925899</v>
      </c>
      <c r="C373">
        <v>2008</v>
      </c>
      <c r="D373">
        <v>9</v>
      </c>
      <c r="E373">
        <f t="shared" si="38"/>
        <v>51681.499999976768</v>
      </c>
      <c r="F373">
        <v>18</v>
      </c>
      <c r="G373">
        <f t="shared" si="33"/>
        <v>14</v>
      </c>
      <c r="H373">
        <f t="shared" si="34"/>
        <v>1281.4999999767679</v>
      </c>
      <c r="I373">
        <f t="shared" si="35"/>
        <v>21</v>
      </c>
      <c r="J373">
        <f t="shared" si="36"/>
        <v>21</v>
      </c>
      <c r="K373">
        <v>0.396482451434512</v>
      </c>
      <c r="L373">
        <v>0.1875</v>
      </c>
      <c r="M373">
        <f t="shared" si="37"/>
        <v>5.333333333333333</v>
      </c>
      <c r="N373">
        <v>-7.6913821983985997E-3</v>
      </c>
    </row>
    <row r="374" spans="1:14">
      <c r="A374" s="4" t="s">
        <v>12</v>
      </c>
      <c r="B374">
        <v>262.61899884259299</v>
      </c>
      <c r="C374">
        <v>2008</v>
      </c>
      <c r="D374">
        <v>9</v>
      </c>
      <c r="E374">
        <f t="shared" si="38"/>
        <v>53481.500000034066</v>
      </c>
      <c r="F374">
        <v>18</v>
      </c>
      <c r="G374">
        <f t="shared" si="33"/>
        <v>14</v>
      </c>
      <c r="H374">
        <f t="shared" si="34"/>
        <v>3081.500000034066</v>
      </c>
      <c r="I374">
        <f t="shared" si="35"/>
        <v>51</v>
      </c>
      <c r="J374">
        <f t="shared" si="36"/>
        <v>21</v>
      </c>
      <c r="K374">
        <v>0.431146073336378</v>
      </c>
      <c r="L374">
        <v>0.1875</v>
      </c>
      <c r="M374">
        <f t="shared" si="37"/>
        <v>5.333333333333333</v>
      </c>
      <c r="N374">
        <v>-1.9133095727665899E-2</v>
      </c>
    </row>
    <row r="375" spans="1:14">
      <c r="A375" s="4" t="s">
        <v>12</v>
      </c>
      <c r="B375">
        <v>262.63983217592602</v>
      </c>
      <c r="C375">
        <v>2008</v>
      </c>
      <c r="D375">
        <v>9</v>
      </c>
      <c r="E375">
        <f t="shared" si="38"/>
        <v>55281.500000007873</v>
      </c>
      <c r="F375">
        <v>18</v>
      </c>
      <c r="G375">
        <f t="shared" si="33"/>
        <v>15</v>
      </c>
      <c r="H375">
        <f t="shared" si="34"/>
        <v>1281.5000000078726</v>
      </c>
      <c r="I375">
        <f t="shared" si="35"/>
        <v>21</v>
      </c>
      <c r="J375">
        <f t="shared" si="36"/>
        <v>21</v>
      </c>
      <c r="K375">
        <v>0.45989242811189401</v>
      </c>
      <c r="L375">
        <v>0.1875</v>
      </c>
      <c r="M375">
        <f t="shared" si="37"/>
        <v>5.333333333333333</v>
      </c>
      <c r="N375">
        <v>-1.3344735239567E-2</v>
      </c>
    </row>
    <row r="376" spans="1:14">
      <c r="A376" s="4" t="s">
        <v>12</v>
      </c>
      <c r="B376">
        <v>262.66066550925899</v>
      </c>
      <c r="C376">
        <v>2008</v>
      </c>
      <c r="D376">
        <v>9</v>
      </c>
      <c r="E376">
        <f t="shared" si="38"/>
        <v>57081.499999976768</v>
      </c>
      <c r="F376">
        <v>18</v>
      </c>
      <c r="G376">
        <f t="shared" si="33"/>
        <v>15</v>
      </c>
      <c r="H376">
        <f t="shared" si="34"/>
        <v>3081.4999999767679</v>
      </c>
      <c r="I376">
        <f t="shared" si="35"/>
        <v>51</v>
      </c>
      <c r="J376">
        <f t="shared" si="36"/>
        <v>21</v>
      </c>
      <c r="K376">
        <v>0.45150917932985002</v>
      </c>
      <c r="L376">
        <v>0.234375</v>
      </c>
      <c r="M376">
        <f t="shared" si="37"/>
        <v>4.2666666666666666</v>
      </c>
      <c r="N376">
        <v>-1.8866626487248801E-2</v>
      </c>
    </row>
    <row r="377" spans="1:14">
      <c r="A377" s="4" t="s">
        <v>12</v>
      </c>
      <c r="B377">
        <v>262.68149884259299</v>
      </c>
      <c r="C377">
        <v>2008</v>
      </c>
      <c r="D377">
        <v>9</v>
      </c>
      <c r="E377">
        <f t="shared" si="38"/>
        <v>58881.500000034066</v>
      </c>
      <c r="F377">
        <v>18</v>
      </c>
      <c r="G377">
        <f t="shared" si="33"/>
        <v>16</v>
      </c>
      <c r="H377">
        <f t="shared" si="34"/>
        <v>1281.500000034066</v>
      </c>
      <c r="I377">
        <f t="shared" si="35"/>
        <v>21</v>
      </c>
      <c r="J377">
        <f t="shared" si="36"/>
        <v>21</v>
      </c>
      <c r="K377">
        <v>0.46526088410801703</v>
      </c>
      <c r="L377">
        <v>0.1875</v>
      </c>
      <c r="M377">
        <f t="shared" si="37"/>
        <v>5.333333333333333</v>
      </c>
      <c r="N377">
        <v>-2.43919948397213E-2</v>
      </c>
    </row>
    <row r="378" spans="1:14">
      <c r="A378" s="4" t="s">
        <v>12</v>
      </c>
      <c r="B378">
        <v>262.70233217592602</v>
      </c>
      <c r="C378">
        <v>2008</v>
      </c>
      <c r="D378">
        <v>9</v>
      </c>
      <c r="E378">
        <f t="shared" si="38"/>
        <v>60681.500000007873</v>
      </c>
      <c r="F378">
        <v>18</v>
      </c>
      <c r="G378">
        <f t="shared" si="33"/>
        <v>16</v>
      </c>
      <c r="H378">
        <f t="shared" si="34"/>
        <v>3081.5000000078726</v>
      </c>
      <c r="I378">
        <f t="shared" si="35"/>
        <v>51</v>
      </c>
      <c r="J378">
        <f t="shared" si="36"/>
        <v>21</v>
      </c>
      <c r="K378">
        <v>0.44417005683278799</v>
      </c>
      <c r="L378">
        <v>0.1875</v>
      </c>
      <c r="M378">
        <f t="shared" si="37"/>
        <v>5.333333333333333</v>
      </c>
      <c r="N378">
        <v>-9.1819566723074803E-3</v>
      </c>
    </row>
    <row r="379" spans="1:14">
      <c r="A379" s="4" t="s">
        <v>12</v>
      </c>
      <c r="B379">
        <v>262.72316550925899</v>
      </c>
      <c r="C379">
        <v>2008</v>
      </c>
      <c r="D379">
        <v>9</v>
      </c>
      <c r="E379">
        <f t="shared" si="38"/>
        <v>62481.499999976768</v>
      </c>
      <c r="F379">
        <v>18</v>
      </c>
      <c r="G379">
        <f t="shared" si="33"/>
        <v>17</v>
      </c>
      <c r="H379">
        <f t="shared" si="34"/>
        <v>1281.4999999767679</v>
      </c>
      <c r="I379">
        <f t="shared" si="35"/>
        <v>21</v>
      </c>
      <c r="J379">
        <f t="shared" si="36"/>
        <v>21</v>
      </c>
      <c r="K379">
        <v>0.48950321706687699</v>
      </c>
      <c r="L379">
        <v>0.1875</v>
      </c>
      <c r="M379">
        <f t="shared" si="37"/>
        <v>5.333333333333333</v>
      </c>
      <c r="N379">
        <v>1.99826526388431E-2</v>
      </c>
    </row>
    <row r="380" spans="1:14">
      <c r="A380" s="4" t="s">
        <v>12</v>
      </c>
      <c r="B380">
        <v>262.74399884259299</v>
      </c>
      <c r="C380">
        <v>2008</v>
      </c>
      <c r="D380">
        <v>9</v>
      </c>
      <c r="E380">
        <f t="shared" si="38"/>
        <v>64281.500000034066</v>
      </c>
      <c r="F380">
        <v>18</v>
      </c>
      <c r="G380">
        <f t="shared" si="33"/>
        <v>17</v>
      </c>
      <c r="H380">
        <f t="shared" si="34"/>
        <v>3081.500000034066</v>
      </c>
      <c r="I380">
        <f t="shared" si="35"/>
        <v>51</v>
      </c>
      <c r="J380">
        <f t="shared" si="36"/>
        <v>21</v>
      </c>
      <c r="K380">
        <v>0.45960820109228201</v>
      </c>
      <c r="L380">
        <v>0.1875</v>
      </c>
      <c r="M380">
        <f t="shared" si="37"/>
        <v>5.333333333333333</v>
      </c>
      <c r="N380">
        <v>5.2975835013802097E-2</v>
      </c>
    </row>
    <row r="381" spans="1:14">
      <c r="A381" s="4" t="s">
        <v>12</v>
      </c>
      <c r="B381">
        <v>262.76483217592602</v>
      </c>
      <c r="C381">
        <v>2008</v>
      </c>
      <c r="D381">
        <v>9</v>
      </c>
      <c r="E381">
        <f t="shared" si="38"/>
        <v>66081.500000007873</v>
      </c>
      <c r="F381">
        <v>18</v>
      </c>
      <c r="G381">
        <f t="shared" si="33"/>
        <v>18</v>
      </c>
      <c r="H381">
        <f t="shared" si="34"/>
        <v>1281.5000000078726</v>
      </c>
      <c r="I381">
        <f t="shared" si="35"/>
        <v>21</v>
      </c>
      <c r="J381">
        <f t="shared" si="36"/>
        <v>21</v>
      </c>
      <c r="K381">
        <v>0.48142731454894899</v>
      </c>
      <c r="L381">
        <v>0.1875</v>
      </c>
      <c r="M381">
        <f t="shared" si="37"/>
        <v>5.333333333333333</v>
      </c>
      <c r="N381">
        <v>8.2238695200553394E-2</v>
      </c>
    </row>
    <row r="382" spans="1:14">
      <c r="A382" s="4" t="s">
        <v>12</v>
      </c>
      <c r="B382">
        <v>262.78566550925899</v>
      </c>
      <c r="C382">
        <v>2008</v>
      </c>
      <c r="D382">
        <v>9</v>
      </c>
      <c r="E382">
        <f t="shared" si="38"/>
        <v>67881.499999976775</v>
      </c>
      <c r="F382">
        <v>18</v>
      </c>
      <c r="G382">
        <f t="shared" si="33"/>
        <v>18</v>
      </c>
      <c r="H382">
        <f t="shared" si="34"/>
        <v>3081.4999999767751</v>
      </c>
      <c r="I382">
        <f t="shared" si="35"/>
        <v>51</v>
      </c>
      <c r="J382">
        <f t="shared" si="36"/>
        <v>21</v>
      </c>
      <c r="K382">
        <v>0.49522131491143401</v>
      </c>
      <c r="L382">
        <v>0.1875</v>
      </c>
      <c r="M382">
        <f t="shared" si="37"/>
        <v>5.333333333333333</v>
      </c>
      <c r="N382">
        <v>0.150048641565942</v>
      </c>
    </row>
    <row r="383" spans="1:14">
      <c r="A383" s="4" t="s">
        <v>12</v>
      </c>
      <c r="B383">
        <v>262.80649884259299</v>
      </c>
      <c r="C383">
        <v>2008</v>
      </c>
      <c r="D383">
        <v>9</v>
      </c>
      <c r="E383">
        <f t="shared" si="38"/>
        <v>69681.500000034066</v>
      </c>
      <c r="F383">
        <v>18</v>
      </c>
      <c r="G383">
        <f t="shared" si="33"/>
        <v>19</v>
      </c>
      <c r="H383">
        <f t="shared" si="34"/>
        <v>1281.500000034066</v>
      </c>
      <c r="I383">
        <f t="shared" si="35"/>
        <v>21</v>
      </c>
      <c r="J383">
        <f t="shared" si="36"/>
        <v>21</v>
      </c>
      <c r="K383">
        <v>0.51563333686589397</v>
      </c>
      <c r="L383">
        <v>0.234375</v>
      </c>
      <c r="M383">
        <f t="shared" si="37"/>
        <v>4.2666666666666666</v>
      </c>
      <c r="N383">
        <v>0.20713910696055199</v>
      </c>
    </row>
    <row r="384" spans="1:14">
      <c r="A384" s="4" t="s">
        <v>12</v>
      </c>
      <c r="B384">
        <v>262.82733217592602</v>
      </c>
      <c r="C384">
        <v>2008</v>
      </c>
      <c r="D384">
        <v>9</v>
      </c>
      <c r="E384">
        <f t="shared" si="38"/>
        <v>71481.500000007873</v>
      </c>
      <c r="F384">
        <v>18</v>
      </c>
      <c r="G384">
        <f t="shared" si="33"/>
        <v>19</v>
      </c>
      <c r="H384">
        <f t="shared" si="34"/>
        <v>3081.5000000078726</v>
      </c>
      <c r="I384">
        <f t="shared" si="35"/>
        <v>51</v>
      </c>
      <c r="J384">
        <f t="shared" si="36"/>
        <v>21</v>
      </c>
      <c r="K384">
        <v>0.55837442464875098</v>
      </c>
      <c r="L384">
        <v>0.1875</v>
      </c>
      <c r="M384">
        <f t="shared" si="37"/>
        <v>5.333333333333333</v>
      </c>
      <c r="N384">
        <v>0.25378174416452398</v>
      </c>
    </row>
    <row r="385" spans="1:14">
      <c r="A385" s="4" t="s">
        <v>12</v>
      </c>
      <c r="B385">
        <v>262.84816550925899</v>
      </c>
      <c r="C385">
        <v>2008</v>
      </c>
      <c r="D385">
        <v>9</v>
      </c>
      <c r="E385">
        <f t="shared" si="38"/>
        <v>73281.499999976775</v>
      </c>
      <c r="F385">
        <v>18</v>
      </c>
      <c r="G385">
        <f t="shared" si="33"/>
        <v>20</v>
      </c>
      <c r="H385">
        <f t="shared" si="34"/>
        <v>1281.4999999767751</v>
      </c>
      <c r="I385">
        <f t="shared" si="35"/>
        <v>21</v>
      </c>
      <c r="J385">
        <f t="shared" si="36"/>
        <v>21</v>
      </c>
      <c r="K385">
        <v>0.57416721143100102</v>
      </c>
      <c r="L385">
        <v>0.1875</v>
      </c>
      <c r="M385">
        <f t="shared" si="37"/>
        <v>5.333333333333333</v>
      </c>
      <c r="N385">
        <v>0.30496926866763202</v>
      </c>
    </row>
    <row r="386" spans="1:14">
      <c r="A386" s="4" t="s">
        <v>12</v>
      </c>
      <c r="B386">
        <v>262.86899884259299</v>
      </c>
      <c r="C386">
        <v>2008</v>
      </c>
      <c r="D386">
        <v>9</v>
      </c>
      <c r="E386">
        <f t="shared" si="38"/>
        <v>75081.500000034066</v>
      </c>
      <c r="F386">
        <v>18</v>
      </c>
      <c r="G386">
        <f t="shared" si="33"/>
        <v>20</v>
      </c>
      <c r="H386">
        <f t="shared" si="34"/>
        <v>3081.500000034066</v>
      </c>
      <c r="I386">
        <f t="shared" si="35"/>
        <v>51</v>
      </c>
      <c r="J386">
        <f t="shared" si="36"/>
        <v>21</v>
      </c>
      <c r="K386">
        <v>0.53756162873000601</v>
      </c>
      <c r="L386">
        <v>0.1875</v>
      </c>
      <c r="M386">
        <f t="shared" si="37"/>
        <v>5.333333333333333</v>
      </c>
      <c r="N386">
        <v>0.37058909827761299</v>
      </c>
    </row>
    <row r="387" spans="1:14">
      <c r="A387" s="4" t="s">
        <v>12</v>
      </c>
      <c r="B387">
        <v>262.88983217592602</v>
      </c>
      <c r="C387">
        <v>2008</v>
      </c>
      <c r="D387">
        <v>9</v>
      </c>
      <c r="E387">
        <f t="shared" si="38"/>
        <v>76881.500000007873</v>
      </c>
      <c r="F387">
        <v>18</v>
      </c>
      <c r="G387">
        <f t="shared" ref="G387:G450" si="39">INT(E387/3600)</f>
        <v>21</v>
      </c>
      <c r="H387">
        <f t="shared" ref="H387:H450" si="40">E387-G387*3600</f>
        <v>1281.5000000078726</v>
      </c>
      <c r="I387">
        <f t="shared" ref="I387:I450" si="41">INT(H387/60)</f>
        <v>21</v>
      </c>
      <c r="J387">
        <f t="shared" ref="J387:J450" si="42">INT(H387-I387*60)</f>
        <v>21</v>
      </c>
      <c r="K387">
        <v>0.51307517744786102</v>
      </c>
      <c r="L387">
        <v>0.171875</v>
      </c>
      <c r="M387">
        <f t="shared" ref="M387:M450" si="43">1/L387</f>
        <v>5.8181818181818183</v>
      </c>
      <c r="N387">
        <v>0.41032593265136402</v>
      </c>
    </row>
    <row r="388" spans="1:14">
      <c r="A388" s="4" t="s">
        <v>12</v>
      </c>
      <c r="B388">
        <v>262.91066550925899</v>
      </c>
      <c r="C388">
        <v>2008</v>
      </c>
      <c r="D388">
        <v>9</v>
      </c>
      <c r="E388">
        <f t="shared" si="38"/>
        <v>78681.499999976775</v>
      </c>
      <c r="F388">
        <v>18</v>
      </c>
      <c r="G388">
        <f t="shared" si="39"/>
        <v>21</v>
      </c>
      <c r="H388">
        <f t="shared" si="40"/>
        <v>3081.4999999767751</v>
      </c>
      <c r="I388">
        <f t="shared" si="41"/>
        <v>51</v>
      </c>
      <c r="J388">
        <f t="shared" si="42"/>
        <v>21</v>
      </c>
      <c r="K388">
        <v>0.46318106116390201</v>
      </c>
      <c r="L388">
        <v>0.171875</v>
      </c>
      <c r="M388">
        <f t="shared" si="43"/>
        <v>5.8181818181818183</v>
      </c>
      <c r="N388">
        <v>0.46862275731448799</v>
      </c>
    </row>
    <row r="389" spans="1:14">
      <c r="A389" s="4" t="s">
        <v>12</v>
      </c>
      <c r="B389">
        <v>262.93149884259299</v>
      </c>
      <c r="C389">
        <v>2008</v>
      </c>
      <c r="D389">
        <v>9</v>
      </c>
      <c r="E389">
        <f t="shared" si="38"/>
        <v>80481.500000034066</v>
      </c>
      <c r="F389">
        <v>18</v>
      </c>
      <c r="G389">
        <f t="shared" si="39"/>
        <v>22</v>
      </c>
      <c r="H389">
        <f t="shared" si="40"/>
        <v>1281.500000034066</v>
      </c>
      <c r="I389">
        <f t="shared" si="41"/>
        <v>21</v>
      </c>
      <c r="J389">
        <f t="shared" si="42"/>
        <v>21</v>
      </c>
      <c r="K389">
        <v>0.51071387960624703</v>
      </c>
      <c r="L389">
        <v>0.1875</v>
      </c>
      <c r="M389">
        <f t="shared" si="43"/>
        <v>5.333333333333333</v>
      </c>
      <c r="N389">
        <v>0.51836840143583296</v>
      </c>
    </row>
    <row r="390" spans="1:14">
      <c r="A390" s="4" t="s">
        <v>12</v>
      </c>
      <c r="B390">
        <v>262.95233217592602</v>
      </c>
      <c r="C390">
        <v>2008</v>
      </c>
      <c r="D390">
        <v>9</v>
      </c>
      <c r="E390">
        <f t="shared" si="38"/>
        <v>82281.500000007873</v>
      </c>
      <c r="F390">
        <v>18</v>
      </c>
      <c r="G390">
        <f t="shared" si="39"/>
        <v>22</v>
      </c>
      <c r="H390">
        <f t="shared" si="40"/>
        <v>3081.5000000078726</v>
      </c>
      <c r="I390">
        <f t="shared" si="41"/>
        <v>51</v>
      </c>
      <c r="J390">
        <f t="shared" si="42"/>
        <v>21</v>
      </c>
      <c r="K390">
        <v>0.52818306449699504</v>
      </c>
      <c r="L390">
        <v>0.1875</v>
      </c>
      <c r="M390">
        <f t="shared" si="43"/>
        <v>5.333333333333333</v>
      </c>
      <c r="N390">
        <v>0.53851271025481795</v>
      </c>
    </row>
    <row r="391" spans="1:14">
      <c r="A391" s="4" t="s">
        <v>12</v>
      </c>
      <c r="B391">
        <v>262.97316550925899</v>
      </c>
      <c r="C391">
        <v>2008</v>
      </c>
      <c r="D391">
        <v>9</v>
      </c>
      <c r="E391">
        <f t="shared" si="38"/>
        <v>84081.499999976775</v>
      </c>
      <c r="F391">
        <v>18</v>
      </c>
      <c r="G391">
        <f t="shared" si="39"/>
        <v>23</v>
      </c>
      <c r="H391">
        <f t="shared" si="40"/>
        <v>1281.4999999767751</v>
      </c>
      <c r="I391">
        <f t="shared" si="41"/>
        <v>21</v>
      </c>
      <c r="J391">
        <f t="shared" si="42"/>
        <v>21</v>
      </c>
      <c r="K391">
        <v>0.45861649815252897</v>
      </c>
      <c r="L391">
        <v>0.1875</v>
      </c>
      <c r="M391">
        <f t="shared" si="43"/>
        <v>5.333333333333333</v>
      </c>
      <c r="N391">
        <v>0.54996342366048501</v>
      </c>
    </row>
    <row r="392" spans="1:14">
      <c r="A392" s="4" t="s">
        <v>12</v>
      </c>
      <c r="B392">
        <v>262.99399884259299</v>
      </c>
      <c r="C392">
        <v>2008</v>
      </c>
      <c r="D392">
        <v>9</v>
      </c>
      <c r="E392">
        <f t="shared" si="38"/>
        <v>85881.500000034066</v>
      </c>
      <c r="F392">
        <v>18</v>
      </c>
      <c r="G392">
        <f t="shared" si="39"/>
        <v>23</v>
      </c>
      <c r="H392">
        <f t="shared" si="40"/>
        <v>3081.500000034066</v>
      </c>
      <c r="I392">
        <f t="shared" si="41"/>
        <v>51</v>
      </c>
      <c r="J392">
        <f t="shared" si="42"/>
        <v>21</v>
      </c>
      <c r="K392">
        <v>0.499538577728593</v>
      </c>
      <c r="L392">
        <v>0.171875</v>
      </c>
      <c r="M392">
        <f t="shared" si="43"/>
        <v>5.8181818181818183</v>
      </c>
      <c r="N392">
        <v>0.545247880956374</v>
      </c>
    </row>
    <row r="393" spans="1:14">
      <c r="A393" s="4" t="s">
        <v>12</v>
      </c>
      <c r="B393">
        <v>263.01483217592602</v>
      </c>
      <c r="C393">
        <v>2008</v>
      </c>
      <c r="D393">
        <v>9</v>
      </c>
      <c r="E393">
        <f>(B393-263)*86400</f>
        <v>1281.5000000078726</v>
      </c>
      <c r="F393">
        <v>19</v>
      </c>
      <c r="G393">
        <f t="shared" si="39"/>
        <v>0</v>
      </c>
      <c r="H393">
        <f t="shared" si="40"/>
        <v>1281.5000000078726</v>
      </c>
      <c r="I393">
        <f t="shared" si="41"/>
        <v>21</v>
      </c>
      <c r="J393">
        <f t="shared" si="42"/>
        <v>21</v>
      </c>
      <c r="K393">
        <v>0.48677414258096002</v>
      </c>
      <c r="L393">
        <v>0.1640625</v>
      </c>
      <c r="M393">
        <f t="shared" si="43"/>
        <v>6.0952380952380949</v>
      </c>
      <c r="N393">
        <v>0.56303990330890696</v>
      </c>
    </row>
    <row r="394" spans="1:14">
      <c r="A394" s="4" t="s">
        <v>12</v>
      </c>
      <c r="B394">
        <v>263.03566550925899</v>
      </c>
      <c r="C394">
        <v>2008</v>
      </c>
      <c r="D394">
        <v>9</v>
      </c>
      <c r="E394">
        <f t="shared" ref="E394:E440" si="44">(B394-263)*86400</f>
        <v>3081.4999999767679</v>
      </c>
      <c r="F394">
        <v>19</v>
      </c>
      <c r="G394">
        <f t="shared" si="39"/>
        <v>0</v>
      </c>
      <c r="H394">
        <f t="shared" si="40"/>
        <v>3081.4999999767679</v>
      </c>
      <c r="I394">
        <f t="shared" si="41"/>
        <v>51</v>
      </c>
      <c r="J394">
        <f t="shared" si="42"/>
        <v>21</v>
      </c>
      <c r="K394">
        <v>0.43408522203968403</v>
      </c>
      <c r="L394">
        <v>0.171875</v>
      </c>
      <c r="M394">
        <f t="shared" si="43"/>
        <v>5.8181818181818183</v>
      </c>
      <c r="N394">
        <v>0.56673935180665302</v>
      </c>
    </row>
    <row r="395" spans="1:14">
      <c r="A395" s="4" t="s">
        <v>12</v>
      </c>
      <c r="B395">
        <v>263.05649884259299</v>
      </c>
      <c r="C395">
        <v>2008</v>
      </c>
      <c r="D395">
        <v>9</v>
      </c>
      <c r="E395">
        <f t="shared" si="44"/>
        <v>4881.500000034066</v>
      </c>
      <c r="F395">
        <v>19</v>
      </c>
      <c r="G395">
        <f t="shared" si="39"/>
        <v>1</v>
      </c>
      <c r="H395">
        <f t="shared" si="40"/>
        <v>1281.500000034066</v>
      </c>
      <c r="I395">
        <f t="shared" si="41"/>
        <v>21</v>
      </c>
      <c r="J395">
        <f t="shared" si="42"/>
        <v>21</v>
      </c>
      <c r="K395">
        <v>0.46144384261452298</v>
      </c>
      <c r="L395">
        <v>0.1875</v>
      </c>
      <c r="M395">
        <f t="shared" si="43"/>
        <v>5.333333333333333</v>
      </c>
      <c r="N395">
        <v>0.54878893567194498</v>
      </c>
    </row>
    <row r="396" spans="1:14">
      <c r="A396" s="4" t="s">
        <v>12</v>
      </c>
      <c r="B396">
        <v>263.07733217592602</v>
      </c>
      <c r="C396">
        <v>2008</v>
      </c>
      <c r="D396">
        <v>9</v>
      </c>
      <c r="E396">
        <f t="shared" si="44"/>
        <v>6681.5000000078726</v>
      </c>
      <c r="F396">
        <v>19</v>
      </c>
      <c r="G396">
        <f t="shared" si="39"/>
        <v>1</v>
      </c>
      <c r="H396">
        <f t="shared" si="40"/>
        <v>3081.5000000078726</v>
      </c>
      <c r="I396">
        <f t="shared" si="41"/>
        <v>51</v>
      </c>
      <c r="J396">
        <f t="shared" si="42"/>
        <v>21</v>
      </c>
      <c r="K396">
        <v>0.43043816387463002</v>
      </c>
      <c r="L396">
        <v>0.1875</v>
      </c>
      <c r="M396">
        <f t="shared" si="43"/>
        <v>5.333333333333333</v>
      </c>
      <c r="N396">
        <v>0.55100487997832204</v>
      </c>
    </row>
    <row r="397" spans="1:14">
      <c r="A397" s="4" t="s">
        <v>12</v>
      </c>
      <c r="B397">
        <v>263.09816550925899</v>
      </c>
      <c r="C397">
        <v>2008</v>
      </c>
      <c r="D397">
        <v>9</v>
      </c>
      <c r="E397">
        <f t="shared" si="44"/>
        <v>8481.4999999767679</v>
      </c>
      <c r="F397">
        <v>19</v>
      </c>
      <c r="G397">
        <f t="shared" si="39"/>
        <v>2</v>
      </c>
      <c r="H397">
        <f t="shared" si="40"/>
        <v>1281.4999999767679</v>
      </c>
      <c r="I397">
        <f t="shared" si="41"/>
        <v>21</v>
      </c>
      <c r="J397">
        <f t="shared" si="42"/>
        <v>21</v>
      </c>
      <c r="K397">
        <v>0.468700317753875</v>
      </c>
      <c r="L397">
        <v>0.1875</v>
      </c>
      <c r="M397">
        <f t="shared" si="43"/>
        <v>5.333333333333333</v>
      </c>
      <c r="N397">
        <v>0.54777590762644801</v>
      </c>
    </row>
    <row r="398" spans="1:14">
      <c r="A398" s="4" t="s">
        <v>12</v>
      </c>
      <c r="B398">
        <v>263.11899884259299</v>
      </c>
      <c r="C398">
        <v>2008</v>
      </c>
      <c r="D398">
        <v>9</v>
      </c>
      <c r="E398">
        <f t="shared" si="44"/>
        <v>10281.500000034066</v>
      </c>
      <c r="F398">
        <v>19</v>
      </c>
      <c r="G398">
        <f t="shared" si="39"/>
        <v>2</v>
      </c>
      <c r="H398">
        <f t="shared" si="40"/>
        <v>3081.500000034066</v>
      </c>
      <c r="I398">
        <f t="shared" si="41"/>
        <v>51</v>
      </c>
      <c r="J398">
        <f t="shared" si="42"/>
        <v>21</v>
      </c>
      <c r="K398">
        <v>0.43164810135552401</v>
      </c>
      <c r="L398">
        <v>0.171875</v>
      </c>
      <c r="M398">
        <f t="shared" si="43"/>
        <v>5.8181818181818183</v>
      </c>
      <c r="N398">
        <v>0.54945783157971595</v>
      </c>
    </row>
    <row r="399" spans="1:14">
      <c r="A399" s="4" t="s">
        <v>12</v>
      </c>
      <c r="B399">
        <v>263.13983217592602</v>
      </c>
      <c r="C399">
        <v>2008</v>
      </c>
      <c r="D399">
        <v>9</v>
      </c>
      <c r="E399">
        <f t="shared" si="44"/>
        <v>12081.500000007873</v>
      </c>
      <c r="F399">
        <v>19</v>
      </c>
      <c r="G399">
        <f t="shared" si="39"/>
        <v>3</v>
      </c>
      <c r="H399">
        <f t="shared" si="40"/>
        <v>1281.5000000078726</v>
      </c>
      <c r="I399">
        <f t="shared" si="41"/>
        <v>21</v>
      </c>
      <c r="J399">
        <f t="shared" si="42"/>
        <v>21</v>
      </c>
      <c r="K399">
        <v>0.44127974684211202</v>
      </c>
      <c r="L399">
        <v>0.1875</v>
      </c>
      <c r="M399">
        <f t="shared" si="43"/>
        <v>5.333333333333333</v>
      </c>
      <c r="N399">
        <v>0.54335351791337105</v>
      </c>
    </row>
    <row r="400" spans="1:14">
      <c r="A400" s="4" t="s">
        <v>12</v>
      </c>
      <c r="B400">
        <v>263.16066550925899</v>
      </c>
      <c r="C400">
        <v>2008</v>
      </c>
      <c r="D400">
        <v>9</v>
      </c>
      <c r="E400">
        <f t="shared" si="44"/>
        <v>13881.499999976768</v>
      </c>
      <c r="F400">
        <v>19</v>
      </c>
      <c r="G400">
        <f t="shared" si="39"/>
        <v>3</v>
      </c>
      <c r="H400">
        <f t="shared" si="40"/>
        <v>3081.4999999767679</v>
      </c>
      <c r="I400">
        <f t="shared" si="41"/>
        <v>51</v>
      </c>
      <c r="J400">
        <f t="shared" si="42"/>
        <v>21</v>
      </c>
      <c r="K400">
        <v>0.49548176396390298</v>
      </c>
      <c r="L400">
        <v>0.171875</v>
      </c>
      <c r="M400">
        <f t="shared" si="43"/>
        <v>5.8181818181818183</v>
      </c>
      <c r="N400">
        <v>0.51926429203812297</v>
      </c>
    </row>
    <row r="401" spans="1:14">
      <c r="A401" s="4" t="s">
        <v>12</v>
      </c>
      <c r="B401">
        <v>263.18149884259299</v>
      </c>
      <c r="C401">
        <v>2008</v>
      </c>
      <c r="D401">
        <v>9</v>
      </c>
      <c r="E401">
        <f t="shared" si="44"/>
        <v>15681.500000034066</v>
      </c>
      <c r="F401">
        <v>19</v>
      </c>
      <c r="G401">
        <f t="shared" si="39"/>
        <v>4</v>
      </c>
      <c r="H401">
        <f t="shared" si="40"/>
        <v>1281.500000034066</v>
      </c>
      <c r="I401">
        <f t="shared" si="41"/>
        <v>21</v>
      </c>
      <c r="J401">
        <f t="shared" si="42"/>
        <v>21</v>
      </c>
      <c r="K401">
        <v>0.45687768967304498</v>
      </c>
      <c r="L401">
        <v>0.1875</v>
      </c>
      <c r="M401">
        <f t="shared" si="43"/>
        <v>5.333333333333333</v>
      </c>
      <c r="N401">
        <v>0.51579809218614303</v>
      </c>
    </row>
    <row r="402" spans="1:14">
      <c r="A402" s="4" t="s">
        <v>12</v>
      </c>
      <c r="B402">
        <v>263.20233217592602</v>
      </c>
      <c r="C402">
        <v>2008</v>
      </c>
      <c r="D402">
        <v>9</v>
      </c>
      <c r="E402">
        <f t="shared" si="44"/>
        <v>17481.500000007873</v>
      </c>
      <c r="F402">
        <v>19</v>
      </c>
      <c r="G402">
        <f t="shared" si="39"/>
        <v>4</v>
      </c>
      <c r="H402">
        <f t="shared" si="40"/>
        <v>3081.5000000078726</v>
      </c>
      <c r="I402">
        <f t="shared" si="41"/>
        <v>51</v>
      </c>
      <c r="J402">
        <f t="shared" si="42"/>
        <v>21</v>
      </c>
      <c r="K402">
        <v>0.43297616858874599</v>
      </c>
      <c r="L402">
        <v>0.1875</v>
      </c>
      <c r="M402">
        <f t="shared" si="43"/>
        <v>5.333333333333333</v>
      </c>
      <c r="N402">
        <v>0.50421112202174501</v>
      </c>
    </row>
    <row r="403" spans="1:14">
      <c r="A403" s="4" t="s">
        <v>12</v>
      </c>
      <c r="B403">
        <v>263.22316550925899</v>
      </c>
      <c r="C403">
        <v>2008</v>
      </c>
      <c r="D403">
        <v>9</v>
      </c>
      <c r="E403">
        <f t="shared" si="44"/>
        <v>19281.499999976768</v>
      </c>
      <c r="F403">
        <v>19</v>
      </c>
      <c r="G403">
        <f t="shared" si="39"/>
        <v>5</v>
      </c>
      <c r="H403">
        <f t="shared" si="40"/>
        <v>1281.4999999767679</v>
      </c>
      <c r="I403">
        <f t="shared" si="41"/>
        <v>21</v>
      </c>
      <c r="J403">
        <f t="shared" si="42"/>
        <v>21</v>
      </c>
      <c r="K403">
        <v>0.45396943504036102</v>
      </c>
      <c r="L403">
        <v>0.203125</v>
      </c>
      <c r="M403">
        <f t="shared" si="43"/>
        <v>4.9230769230769234</v>
      </c>
      <c r="N403">
        <v>0.48546588719898098</v>
      </c>
    </row>
    <row r="404" spans="1:14">
      <c r="A404" s="4" t="s">
        <v>12</v>
      </c>
      <c r="B404">
        <v>263.24399884259299</v>
      </c>
      <c r="C404">
        <v>2008</v>
      </c>
      <c r="D404">
        <v>9</v>
      </c>
      <c r="E404">
        <f t="shared" si="44"/>
        <v>21081.500000034066</v>
      </c>
      <c r="F404">
        <v>19</v>
      </c>
      <c r="G404">
        <f t="shared" si="39"/>
        <v>5</v>
      </c>
      <c r="H404">
        <f t="shared" si="40"/>
        <v>3081.500000034066</v>
      </c>
      <c r="I404">
        <f t="shared" si="41"/>
        <v>51</v>
      </c>
      <c r="J404">
        <f t="shared" si="42"/>
        <v>21</v>
      </c>
      <c r="K404">
        <v>0.46598644061373401</v>
      </c>
      <c r="L404">
        <v>0.1875</v>
      </c>
      <c r="M404">
        <f t="shared" si="43"/>
        <v>5.333333333333333</v>
      </c>
      <c r="N404">
        <v>0.460669036250344</v>
      </c>
    </row>
    <row r="405" spans="1:14">
      <c r="A405" s="4" t="s">
        <v>12</v>
      </c>
      <c r="B405">
        <v>263.26483217592602</v>
      </c>
      <c r="C405">
        <v>2008</v>
      </c>
      <c r="D405">
        <v>9</v>
      </c>
      <c r="E405">
        <f t="shared" si="44"/>
        <v>22881.500000007873</v>
      </c>
      <c r="F405">
        <v>19</v>
      </c>
      <c r="G405">
        <f t="shared" si="39"/>
        <v>6</v>
      </c>
      <c r="H405">
        <f t="shared" si="40"/>
        <v>1281.5000000078726</v>
      </c>
      <c r="I405">
        <f t="shared" si="41"/>
        <v>21</v>
      </c>
      <c r="J405">
        <f t="shared" si="42"/>
        <v>21</v>
      </c>
      <c r="K405">
        <v>0.45285099203517398</v>
      </c>
      <c r="L405">
        <v>0.15625</v>
      </c>
      <c r="M405">
        <f t="shared" si="43"/>
        <v>6.4</v>
      </c>
      <c r="N405">
        <v>0.43986423540117903</v>
      </c>
    </row>
    <row r="406" spans="1:14">
      <c r="A406" s="4" t="s">
        <v>12</v>
      </c>
      <c r="B406">
        <v>263.28566550925899</v>
      </c>
      <c r="C406">
        <v>2008</v>
      </c>
      <c r="D406">
        <v>9</v>
      </c>
      <c r="E406">
        <f t="shared" si="44"/>
        <v>24681.499999976768</v>
      </c>
      <c r="F406">
        <v>19</v>
      </c>
      <c r="G406">
        <f t="shared" si="39"/>
        <v>6</v>
      </c>
      <c r="H406">
        <f t="shared" si="40"/>
        <v>3081.4999999767679</v>
      </c>
      <c r="I406">
        <f t="shared" si="41"/>
        <v>51</v>
      </c>
      <c r="J406">
        <f t="shared" si="42"/>
        <v>21</v>
      </c>
      <c r="K406">
        <v>0.396378283693748</v>
      </c>
      <c r="L406">
        <v>0.1953125</v>
      </c>
      <c r="M406">
        <f t="shared" si="43"/>
        <v>5.12</v>
      </c>
      <c r="N406">
        <v>0.42714062684367698</v>
      </c>
    </row>
    <row r="407" spans="1:14">
      <c r="A407" s="4" t="s">
        <v>12</v>
      </c>
      <c r="B407">
        <v>263.30649884259299</v>
      </c>
      <c r="C407">
        <v>2008</v>
      </c>
      <c r="D407">
        <v>9</v>
      </c>
      <c r="E407">
        <f t="shared" si="44"/>
        <v>26481.500000034066</v>
      </c>
      <c r="F407">
        <v>19</v>
      </c>
      <c r="G407">
        <f t="shared" si="39"/>
        <v>7</v>
      </c>
      <c r="H407">
        <f t="shared" si="40"/>
        <v>1281.500000034066</v>
      </c>
      <c r="I407">
        <f t="shared" si="41"/>
        <v>21</v>
      </c>
      <c r="J407">
        <f t="shared" si="42"/>
        <v>21</v>
      </c>
      <c r="K407">
        <v>0.42720148304933397</v>
      </c>
      <c r="L407">
        <v>0.1875</v>
      </c>
      <c r="M407">
        <f t="shared" si="43"/>
        <v>5.333333333333333</v>
      </c>
      <c r="N407">
        <v>0.41274039559987902</v>
      </c>
    </row>
    <row r="408" spans="1:14">
      <c r="A408" s="4" t="s">
        <v>12</v>
      </c>
      <c r="B408">
        <v>263.32733217592602</v>
      </c>
      <c r="C408">
        <v>2008</v>
      </c>
      <c r="D408">
        <v>9</v>
      </c>
      <c r="E408">
        <f t="shared" si="44"/>
        <v>28281.500000007873</v>
      </c>
      <c r="F408">
        <v>19</v>
      </c>
      <c r="G408">
        <f t="shared" si="39"/>
        <v>7</v>
      </c>
      <c r="H408">
        <f t="shared" si="40"/>
        <v>3081.5000000078726</v>
      </c>
      <c r="I408">
        <f t="shared" si="41"/>
        <v>51</v>
      </c>
      <c r="J408">
        <f t="shared" si="42"/>
        <v>21</v>
      </c>
      <c r="K408">
        <v>0.48038929792444601</v>
      </c>
      <c r="L408">
        <v>0.15625</v>
      </c>
      <c r="M408">
        <f t="shared" si="43"/>
        <v>6.4</v>
      </c>
      <c r="N408">
        <v>0.41334586886122798</v>
      </c>
    </row>
    <row r="409" spans="1:14">
      <c r="A409" s="4" t="s">
        <v>12</v>
      </c>
      <c r="B409">
        <v>263.34816550925899</v>
      </c>
      <c r="C409">
        <v>2008</v>
      </c>
      <c r="D409">
        <v>9</v>
      </c>
      <c r="E409">
        <f t="shared" si="44"/>
        <v>30081.499999976768</v>
      </c>
      <c r="F409">
        <v>19</v>
      </c>
      <c r="G409">
        <f t="shared" si="39"/>
        <v>8</v>
      </c>
      <c r="H409">
        <f t="shared" si="40"/>
        <v>1281.4999999767679</v>
      </c>
      <c r="I409">
        <f t="shared" si="41"/>
        <v>21</v>
      </c>
      <c r="J409">
        <f t="shared" si="42"/>
        <v>21</v>
      </c>
      <c r="K409">
        <v>0.47287567924340201</v>
      </c>
      <c r="L409">
        <v>0.1875</v>
      </c>
      <c r="M409">
        <f t="shared" si="43"/>
        <v>5.333333333333333</v>
      </c>
      <c r="N409">
        <v>0.42996964295972601</v>
      </c>
    </row>
    <row r="410" spans="1:14">
      <c r="A410" s="4" t="s">
        <v>12</v>
      </c>
      <c r="B410">
        <v>263.36899884259299</v>
      </c>
      <c r="C410">
        <v>2008</v>
      </c>
      <c r="D410">
        <v>9</v>
      </c>
      <c r="E410">
        <f t="shared" si="44"/>
        <v>31881.500000034066</v>
      </c>
      <c r="F410">
        <v>19</v>
      </c>
      <c r="G410">
        <f t="shared" si="39"/>
        <v>8</v>
      </c>
      <c r="H410">
        <f t="shared" si="40"/>
        <v>3081.500000034066</v>
      </c>
      <c r="I410">
        <f t="shared" si="41"/>
        <v>51</v>
      </c>
      <c r="J410">
        <f t="shared" si="42"/>
        <v>21</v>
      </c>
      <c r="K410">
        <v>0.41543294003127701</v>
      </c>
      <c r="L410">
        <v>0.1640625</v>
      </c>
      <c r="M410">
        <f t="shared" si="43"/>
        <v>6.0952380952380949</v>
      </c>
      <c r="N410">
        <v>0.41341863621991398</v>
      </c>
    </row>
    <row r="411" spans="1:14">
      <c r="A411" s="4" t="s">
        <v>12</v>
      </c>
      <c r="B411">
        <v>263.38983217592602</v>
      </c>
      <c r="C411">
        <v>2008</v>
      </c>
      <c r="D411">
        <v>9</v>
      </c>
      <c r="E411">
        <f t="shared" si="44"/>
        <v>33681.500000007873</v>
      </c>
      <c r="F411">
        <v>19</v>
      </c>
      <c r="G411">
        <f t="shared" si="39"/>
        <v>9</v>
      </c>
      <c r="H411">
        <f t="shared" si="40"/>
        <v>1281.5000000078726</v>
      </c>
      <c r="I411">
        <f t="shared" si="41"/>
        <v>21</v>
      </c>
      <c r="J411">
        <f t="shared" si="42"/>
        <v>21</v>
      </c>
      <c r="K411">
        <v>0.46930723765766502</v>
      </c>
      <c r="L411">
        <v>0.1875</v>
      </c>
      <c r="M411">
        <f t="shared" si="43"/>
        <v>5.333333333333333</v>
      </c>
      <c r="N411">
        <v>0.36983052710794301</v>
      </c>
    </row>
    <row r="412" spans="1:14">
      <c r="A412" s="4" t="s">
        <v>12</v>
      </c>
      <c r="B412">
        <v>263.41066550925899</v>
      </c>
      <c r="C412">
        <v>2008</v>
      </c>
      <c r="D412">
        <v>9</v>
      </c>
      <c r="E412">
        <f t="shared" si="44"/>
        <v>35481.499999976768</v>
      </c>
      <c r="F412">
        <v>19</v>
      </c>
      <c r="G412">
        <f t="shared" si="39"/>
        <v>9</v>
      </c>
      <c r="H412">
        <f t="shared" si="40"/>
        <v>3081.4999999767679</v>
      </c>
      <c r="I412">
        <f t="shared" si="41"/>
        <v>51</v>
      </c>
      <c r="J412">
        <f t="shared" si="42"/>
        <v>21</v>
      </c>
      <c r="K412">
        <v>0.51841707017851701</v>
      </c>
      <c r="L412">
        <v>0.15625</v>
      </c>
      <c r="M412">
        <f t="shared" si="43"/>
        <v>6.4</v>
      </c>
      <c r="N412">
        <v>0.34724067471720899</v>
      </c>
    </row>
    <row r="413" spans="1:14">
      <c r="A413" s="4" t="s">
        <v>12</v>
      </c>
      <c r="B413">
        <v>263.43149884259299</v>
      </c>
      <c r="C413">
        <v>2008</v>
      </c>
      <c r="D413">
        <v>9</v>
      </c>
      <c r="E413">
        <f t="shared" si="44"/>
        <v>37281.500000034066</v>
      </c>
      <c r="F413">
        <v>19</v>
      </c>
      <c r="G413">
        <f t="shared" si="39"/>
        <v>10</v>
      </c>
      <c r="H413">
        <f t="shared" si="40"/>
        <v>1281.500000034066</v>
      </c>
      <c r="I413">
        <f t="shared" si="41"/>
        <v>21</v>
      </c>
      <c r="J413">
        <f t="shared" si="42"/>
        <v>21</v>
      </c>
      <c r="K413">
        <v>0.53045660793791705</v>
      </c>
      <c r="L413">
        <v>0.1484375</v>
      </c>
      <c r="M413">
        <f t="shared" si="43"/>
        <v>6.7368421052631575</v>
      </c>
      <c r="N413">
        <v>0.32479215202654999</v>
      </c>
    </row>
    <row r="414" spans="1:14">
      <c r="A414" s="4" t="s">
        <v>12</v>
      </c>
      <c r="B414">
        <v>263.45233217592602</v>
      </c>
      <c r="C414">
        <v>2008</v>
      </c>
      <c r="D414">
        <v>9</v>
      </c>
      <c r="E414">
        <f t="shared" si="44"/>
        <v>39081.500000007873</v>
      </c>
      <c r="F414">
        <v>19</v>
      </c>
      <c r="G414">
        <f t="shared" si="39"/>
        <v>10</v>
      </c>
      <c r="H414">
        <f t="shared" si="40"/>
        <v>3081.5000000078726</v>
      </c>
      <c r="I414">
        <f t="shared" si="41"/>
        <v>51</v>
      </c>
      <c r="J414">
        <f t="shared" si="42"/>
        <v>21</v>
      </c>
      <c r="K414">
        <v>0.52884829182885496</v>
      </c>
      <c r="L414">
        <v>0.15625</v>
      </c>
      <c r="M414">
        <f t="shared" si="43"/>
        <v>6.4</v>
      </c>
      <c r="N414">
        <v>0.29717411316567099</v>
      </c>
    </row>
    <row r="415" spans="1:14">
      <c r="A415" s="4" t="s">
        <v>12</v>
      </c>
      <c r="B415">
        <v>263.47316550925899</v>
      </c>
      <c r="C415">
        <v>2008</v>
      </c>
      <c r="D415">
        <v>9</v>
      </c>
      <c r="E415">
        <f t="shared" si="44"/>
        <v>40881.499999976768</v>
      </c>
      <c r="F415">
        <v>19</v>
      </c>
      <c r="G415">
        <f t="shared" si="39"/>
        <v>11</v>
      </c>
      <c r="H415">
        <f t="shared" si="40"/>
        <v>1281.4999999767679</v>
      </c>
      <c r="I415">
        <f t="shared" si="41"/>
        <v>21</v>
      </c>
      <c r="J415">
        <f t="shared" si="42"/>
        <v>21</v>
      </c>
      <c r="K415">
        <v>0.52521537458962597</v>
      </c>
      <c r="L415">
        <v>0.1640625</v>
      </c>
      <c r="M415">
        <f t="shared" si="43"/>
        <v>6.0952380952380949</v>
      </c>
      <c r="N415">
        <v>0.26813673741883398</v>
      </c>
    </row>
    <row r="416" spans="1:14">
      <c r="A416" s="4" t="s">
        <v>12</v>
      </c>
      <c r="B416">
        <v>263.49399884259299</v>
      </c>
      <c r="C416">
        <v>2008</v>
      </c>
      <c r="D416">
        <v>9</v>
      </c>
      <c r="E416">
        <f t="shared" si="44"/>
        <v>42681.500000034066</v>
      </c>
      <c r="F416">
        <v>19</v>
      </c>
      <c r="G416">
        <f t="shared" si="39"/>
        <v>11</v>
      </c>
      <c r="H416">
        <f t="shared" si="40"/>
        <v>3081.500000034066</v>
      </c>
      <c r="I416">
        <f t="shared" si="41"/>
        <v>51</v>
      </c>
      <c r="J416">
        <f t="shared" si="42"/>
        <v>21</v>
      </c>
      <c r="K416">
        <v>0.53475421776285004</v>
      </c>
      <c r="L416">
        <v>0.15625</v>
      </c>
      <c r="M416">
        <f t="shared" si="43"/>
        <v>6.4</v>
      </c>
      <c r="N416">
        <v>0.22761485333588599</v>
      </c>
    </row>
    <row r="417" spans="1:14">
      <c r="A417" s="4" t="s">
        <v>12</v>
      </c>
      <c r="B417">
        <v>263.51483217592602</v>
      </c>
      <c r="C417">
        <v>2008</v>
      </c>
      <c r="D417">
        <v>9</v>
      </c>
      <c r="E417">
        <f t="shared" si="44"/>
        <v>44481.500000007873</v>
      </c>
      <c r="F417">
        <v>19</v>
      </c>
      <c r="G417">
        <f t="shared" si="39"/>
        <v>12</v>
      </c>
      <c r="H417">
        <f t="shared" si="40"/>
        <v>1281.5000000078726</v>
      </c>
      <c r="I417">
        <f t="shared" si="41"/>
        <v>21</v>
      </c>
      <c r="J417">
        <f t="shared" si="42"/>
        <v>21</v>
      </c>
      <c r="K417">
        <v>0.54098604543378204</v>
      </c>
      <c r="L417">
        <v>0.1640625</v>
      </c>
      <c r="M417">
        <f t="shared" si="43"/>
        <v>6.0952380952380949</v>
      </c>
      <c r="N417">
        <v>0.174887917407414</v>
      </c>
    </row>
    <row r="418" spans="1:14">
      <c r="A418" s="4" t="s">
        <v>12</v>
      </c>
      <c r="B418">
        <v>263.53566550925899</v>
      </c>
      <c r="C418">
        <v>2008</v>
      </c>
      <c r="D418">
        <v>9</v>
      </c>
      <c r="E418">
        <f t="shared" si="44"/>
        <v>46281.499999976768</v>
      </c>
      <c r="F418">
        <v>19</v>
      </c>
      <c r="G418">
        <f t="shared" si="39"/>
        <v>12</v>
      </c>
      <c r="H418">
        <f t="shared" si="40"/>
        <v>3081.4999999767679</v>
      </c>
      <c r="I418">
        <f t="shared" si="41"/>
        <v>51</v>
      </c>
      <c r="J418">
        <f t="shared" si="42"/>
        <v>21</v>
      </c>
      <c r="K418">
        <v>0.52692908561110097</v>
      </c>
      <c r="L418">
        <v>0.15625</v>
      </c>
      <c r="M418">
        <f t="shared" si="43"/>
        <v>6.4</v>
      </c>
      <c r="N418">
        <v>0.117695579698525</v>
      </c>
    </row>
    <row r="419" spans="1:14">
      <c r="A419" s="4" t="s">
        <v>12</v>
      </c>
      <c r="B419">
        <v>263.55649884259299</v>
      </c>
      <c r="C419">
        <v>2008</v>
      </c>
      <c r="D419">
        <v>9</v>
      </c>
      <c r="E419">
        <f t="shared" si="44"/>
        <v>48081.500000034066</v>
      </c>
      <c r="F419">
        <v>19</v>
      </c>
      <c r="G419">
        <f t="shared" si="39"/>
        <v>13</v>
      </c>
      <c r="H419">
        <f t="shared" si="40"/>
        <v>1281.500000034066</v>
      </c>
      <c r="I419">
        <f t="shared" si="41"/>
        <v>21</v>
      </c>
      <c r="J419">
        <f t="shared" si="42"/>
        <v>21</v>
      </c>
      <c r="K419">
        <v>0.52441329848514795</v>
      </c>
      <c r="L419">
        <v>0.1640625</v>
      </c>
      <c r="M419">
        <f t="shared" si="43"/>
        <v>6.0952380952380949</v>
      </c>
      <c r="N419">
        <v>7.6459575946651995E-2</v>
      </c>
    </row>
    <row r="420" spans="1:14">
      <c r="A420" s="4" t="s">
        <v>12</v>
      </c>
      <c r="B420">
        <v>263.57733217592602</v>
      </c>
      <c r="C420">
        <v>2008</v>
      </c>
      <c r="D420">
        <v>9</v>
      </c>
      <c r="E420">
        <f t="shared" si="44"/>
        <v>49881.500000007873</v>
      </c>
      <c r="F420">
        <v>19</v>
      </c>
      <c r="G420">
        <f t="shared" si="39"/>
        <v>13</v>
      </c>
      <c r="H420">
        <f t="shared" si="40"/>
        <v>3081.5000000078726</v>
      </c>
      <c r="I420">
        <f t="shared" si="41"/>
        <v>51</v>
      </c>
      <c r="J420">
        <f t="shared" si="42"/>
        <v>21</v>
      </c>
      <c r="K420">
        <v>0.58043305485494501</v>
      </c>
      <c r="L420">
        <v>0.15625</v>
      </c>
      <c r="M420">
        <f t="shared" si="43"/>
        <v>6.4</v>
      </c>
      <c r="N420">
        <v>6.1746060344791701E-2</v>
      </c>
    </row>
    <row r="421" spans="1:14">
      <c r="A421" s="4" t="s">
        <v>12</v>
      </c>
      <c r="B421">
        <v>263.59816550925899</v>
      </c>
      <c r="C421">
        <v>2008</v>
      </c>
      <c r="D421">
        <v>9</v>
      </c>
      <c r="E421">
        <f t="shared" si="44"/>
        <v>51681.499999976768</v>
      </c>
      <c r="F421">
        <v>19</v>
      </c>
      <c r="G421">
        <f t="shared" si="39"/>
        <v>14</v>
      </c>
      <c r="H421">
        <f t="shared" si="40"/>
        <v>1281.4999999767679</v>
      </c>
      <c r="I421">
        <f t="shared" si="41"/>
        <v>21</v>
      </c>
      <c r="J421">
        <f t="shared" si="42"/>
        <v>21</v>
      </c>
      <c r="K421">
        <v>0.51072621425471199</v>
      </c>
      <c r="L421">
        <v>0.1796875</v>
      </c>
      <c r="M421">
        <f t="shared" si="43"/>
        <v>5.5652173913043477</v>
      </c>
      <c r="N421">
        <v>2.4533844404386301E-2</v>
      </c>
    </row>
    <row r="422" spans="1:14">
      <c r="A422" s="4" t="s">
        <v>12</v>
      </c>
      <c r="B422">
        <v>263.61899884259299</v>
      </c>
      <c r="C422">
        <v>2008</v>
      </c>
      <c r="D422">
        <v>9</v>
      </c>
      <c r="E422">
        <f t="shared" si="44"/>
        <v>53481.500000034066</v>
      </c>
      <c r="F422">
        <v>19</v>
      </c>
      <c r="G422">
        <f t="shared" si="39"/>
        <v>14</v>
      </c>
      <c r="H422">
        <f t="shared" si="40"/>
        <v>3081.500000034066</v>
      </c>
      <c r="I422">
        <f t="shared" si="41"/>
        <v>51</v>
      </c>
      <c r="J422">
        <f t="shared" si="42"/>
        <v>21</v>
      </c>
      <c r="K422">
        <v>0.58930118145562205</v>
      </c>
      <c r="L422">
        <v>0.1875</v>
      </c>
      <c r="M422">
        <f t="shared" si="43"/>
        <v>5.333333333333333</v>
      </c>
      <c r="N422">
        <v>-1.9007828456327799E-2</v>
      </c>
    </row>
    <row r="423" spans="1:14">
      <c r="A423" s="4" t="s">
        <v>12</v>
      </c>
      <c r="B423">
        <v>263.63983217592602</v>
      </c>
      <c r="C423">
        <v>2008</v>
      </c>
      <c r="D423">
        <v>9</v>
      </c>
      <c r="E423">
        <f t="shared" si="44"/>
        <v>55281.500000007873</v>
      </c>
      <c r="F423">
        <v>19</v>
      </c>
      <c r="G423">
        <f t="shared" si="39"/>
        <v>15</v>
      </c>
      <c r="H423">
        <f t="shared" si="40"/>
        <v>1281.5000000078726</v>
      </c>
      <c r="I423">
        <f t="shared" si="41"/>
        <v>21</v>
      </c>
      <c r="J423">
        <f t="shared" si="42"/>
        <v>21</v>
      </c>
      <c r="K423">
        <v>0.571727311974916</v>
      </c>
      <c r="L423">
        <v>0.15625</v>
      </c>
      <c r="M423">
        <f t="shared" si="43"/>
        <v>6.4</v>
      </c>
      <c r="N423">
        <v>-4.7481530844599697E-2</v>
      </c>
    </row>
    <row r="424" spans="1:14">
      <c r="A424" s="4" t="s">
        <v>12</v>
      </c>
      <c r="B424">
        <v>263.66066550925899</v>
      </c>
      <c r="C424">
        <v>2008</v>
      </c>
      <c r="D424">
        <v>9</v>
      </c>
      <c r="E424">
        <f t="shared" si="44"/>
        <v>57081.499999976768</v>
      </c>
      <c r="F424">
        <v>19</v>
      </c>
      <c r="G424">
        <f t="shared" si="39"/>
        <v>15</v>
      </c>
      <c r="H424">
        <f t="shared" si="40"/>
        <v>3081.4999999767679</v>
      </c>
      <c r="I424">
        <f t="shared" si="41"/>
        <v>51</v>
      </c>
      <c r="J424">
        <f t="shared" si="42"/>
        <v>21</v>
      </c>
      <c r="K424">
        <v>0.55200790021268498</v>
      </c>
      <c r="L424">
        <v>0.1640625</v>
      </c>
      <c r="M424">
        <f t="shared" si="43"/>
        <v>6.0952380952380949</v>
      </c>
      <c r="N424">
        <v>-5.8422372453295103E-2</v>
      </c>
    </row>
    <row r="425" spans="1:14">
      <c r="A425" s="4" t="s">
        <v>12</v>
      </c>
      <c r="B425">
        <v>263.68149884259299</v>
      </c>
      <c r="C425">
        <v>2008</v>
      </c>
      <c r="D425">
        <v>9</v>
      </c>
      <c r="E425">
        <f t="shared" si="44"/>
        <v>58881.500000034066</v>
      </c>
      <c r="F425">
        <v>19</v>
      </c>
      <c r="G425">
        <f t="shared" si="39"/>
        <v>16</v>
      </c>
      <c r="H425">
        <f t="shared" si="40"/>
        <v>1281.500000034066</v>
      </c>
      <c r="I425">
        <f t="shared" si="41"/>
        <v>21</v>
      </c>
      <c r="J425">
        <f t="shared" si="42"/>
        <v>21</v>
      </c>
      <c r="K425">
        <v>0.58042001111446195</v>
      </c>
      <c r="L425">
        <v>0.171875</v>
      </c>
      <c r="M425">
        <f t="shared" si="43"/>
        <v>5.8181818181818183</v>
      </c>
      <c r="N425">
        <v>-0.110420234372704</v>
      </c>
    </row>
    <row r="426" spans="1:14">
      <c r="A426" s="4" t="s">
        <v>12</v>
      </c>
      <c r="B426">
        <v>263.70233217592602</v>
      </c>
      <c r="C426">
        <v>2008</v>
      </c>
      <c r="D426">
        <v>9</v>
      </c>
      <c r="E426">
        <f t="shared" si="44"/>
        <v>60681.500000007873</v>
      </c>
      <c r="F426">
        <v>19</v>
      </c>
      <c r="G426">
        <f t="shared" si="39"/>
        <v>16</v>
      </c>
      <c r="H426">
        <f t="shared" si="40"/>
        <v>3081.5000000078726</v>
      </c>
      <c r="I426">
        <f t="shared" si="41"/>
        <v>51</v>
      </c>
      <c r="J426">
        <f t="shared" si="42"/>
        <v>21</v>
      </c>
      <c r="K426">
        <v>0.53986323935583702</v>
      </c>
      <c r="L426">
        <v>0.1875</v>
      </c>
      <c r="M426">
        <f t="shared" si="43"/>
        <v>5.333333333333333</v>
      </c>
      <c r="N426">
        <v>-0.134365215588407</v>
      </c>
    </row>
    <row r="427" spans="1:14">
      <c r="A427" s="4" t="s">
        <v>12</v>
      </c>
      <c r="B427">
        <v>263.72316550925899</v>
      </c>
      <c r="C427">
        <v>2008</v>
      </c>
      <c r="D427">
        <v>9</v>
      </c>
      <c r="E427">
        <f t="shared" si="44"/>
        <v>62481.499999976768</v>
      </c>
      <c r="F427">
        <v>19</v>
      </c>
      <c r="G427">
        <f t="shared" si="39"/>
        <v>17</v>
      </c>
      <c r="H427">
        <f t="shared" si="40"/>
        <v>1281.4999999767679</v>
      </c>
      <c r="I427">
        <f t="shared" si="41"/>
        <v>21</v>
      </c>
      <c r="J427">
        <f t="shared" si="42"/>
        <v>21</v>
      </c>
      <c r="K427">
        <v>0.526250772989172</v>
      </c>
      <c r="L427">
        <v>0.1875</v>
      </c>
      <c r="M427">
        <f t="shared" si="43"/>
        <v>5.333333333333333</v>
      </c>
      <c r="N427">
        <v>-0.10562303663077401</v>
      </c>
    </row>
    <row r="428" spans="1:14">
      <c r="A428" s="4" t="s">
        <v>12</v>
      </c>
      <c r="B428">
        <v>263.74399884259299</v>
      </c>
      <c r="C428">
        <v>2008</v>
      </c>
      <c r="D428">
        <v>9</v>
      </c>
      <c r="E428">
        <f t="shared" si="44"/>
        <v>64281.500000034066</v>
      </c>
      <c r="F428">
        <v>19</v>
      </c>
      <c r="G428">
        <f t="shared" si="39"/>
        <v>17</v>
      </c>
      <c r="H428">
        <f t="shared" si="40"/>
        <v>3081.500000034066</v>
      </c>
      <c r="I428">
        <f t="shared" si="41"/>
        <v>51</v>
      </c>
      <c r="J428">
        <f t="shared" si="42"/>
        <v>21</v>
      </c>
      <c r="K428">
        <v>0.53019317401516897</v>
      </c>
      <c r="L428">
        <v>0.15625</v>
      </c>
      <c r="M428">
        <f t="shared" si="43"/>
        <v>6.4</v>
      </c>
      <c r="N428">
        <v>-8.1938224376918001E-2</v>
      </c>
    </row>
    <row r="429" spans="1:14">
      <c r="A429" s="4" t="s">
        <v>12</v>
      </c>
      <c r="B429">
        <v>263.76483217592602</v>
      </c>
      <c r="C429">
        <v>2008</v>
      </c>
      <c r="D429">
        <v>9</v>
      </c>
      <c r="E429">
        <f t="shared" si="44"/>
        <v>66081.500000007873</v>
      </c>
      <c r="F429">
        <v>19</v>
      </c>
      <c r="G429">
        <f t="shared" si="39"/>
        <v>18</v>
      </c>
      <c r="H429">
        <f t="shared" si="40"/>
        <v>1281.5000000078726</v>
      </c>
      <c r="I429">
        <f t="shared" si="41"/>
        <v>21</v>
      </c>
      <c r="J429">
        <f t="shared" si="42"/>
        <v>21</v>
      </c>
      <c r="K429">
        <v>0.55487443129613401</v>
      </c>
      <c r="L429">
        <v>0.1640625</v>
      </c>
      <c r="M429">
        <f t="shared" si="43"/>
        <v>6.0952380952380949</v>
      </c>
      <c r="N429">
        <v>-5.1944034317140002E-2</v>
      </c>
    </row>
    <row r="430" spans="1:14">
      <c r="A430" s="4" t="s">
        <v>12</v>
      </c>
      <c r="B430">
        <v>263.78566550925899</v>
      </c>
      <c r="C430">
        <v>2008</v>
      </c>
      <c r="D430">
        <v>9</v>
      </c>
      <c r="E430">
        <f t="shared" si="44"/>
        <v>67881.499999976775</v>
      </c>
      <c r="F430">
        <v>19</v>
      </c>
      <c r="G430">
        <f t="shared" si="39"/>
        <v>18</v>
      </c>
      <c r="H430">
        <f t="shared" si="40"/>
        <v>3081.4999999767751</v>
      </c>
      <c r="I430">
        <f t="shared" si="41"/>
        <v>51</v>
      </c>
      <c r="J430">
        <f t="shared" si="42"/>
        <v>21</v>
      </c>
      <c r="K430">
        <v>0.54612915432099096</v>
      </c>
      <c r="L430">
        <v>0.15625</v>
      </c>
      <c r="M430">
        <f t="shared" si="43"/>
        <v>6.4</v>
      </c>
      <c r="N430">
        <v>2.0028867869648099E-3</v>
      </c>
    </row>
    <row r="431" spans="1:14">
      <c r="A431" s="4" t="s">
        <v>12</v>
      </c>
      <c r="B431">
        <v>263.80649884259299</v>
      </c>
      <c r="C431">
        <v>2008</v>
      </c>
      <c r="D431">
        <v>9</v>
      </c>
      <c r="E431">
        <f t="shared" si="44"/>
        <v>69681.500000034066</v>
      </c>
      <c r="F431">
        <v>19</v>
      </c>
      <c r="G431">
        <f t="shared" si="39"/>
        <v>19</v>
      </c>
      <c r="H431">
        <f t="shared" si="40"/>
        <v>1281.500000034066</v>
      </c>
      <c r="I431">
        <f t="shared" si="41"/>
        <v>21</v>
      </c>
      <c r="J431">
        <f t="shared" si="42"/>
        <v>21</v>
      </c>
      <c r="K431">
        <v>0.54729725497599202</v>
      </c>
      <c r="L431">
        <v>0.1875</v>
      </c>
      <c r="M431">
        <f t="shared" si="43"/>
        <v>5.333333333333333</v>
      </c>
      <c r="N431">
        <v>5.9269657434695602E-2</v>
      </c>
    </row>
    <row r="432" spans="1:14">
      <c r="A432" s="4" t="s">
        <v>12</v>
      </c>
      <c r="B432">
        <v>263.82733217592602</v>
      </c>
      <c r="C432">
        <v>2008</v>
      </c>
      <c r="D432">
        <v>9</v>
      </c>
      <c r="E432">
        <f t="shared" si="44"/>
        <v>71481.500000007873</v>
      </c>
      <c r="F432">
        <v>19</v>
      </c>
      <c r="G432">
        <f t="shared" si="39"/>
        <v>19</v>
      </c>
      <c r="H432">
        <f t="shared" si="40"/>
        <v>3081.5000000078726</v>
      </c>
      <c r="I432">
        <f t="shared" si="41"/>
        <v>51</v>
      </c>
      <c r="J432">
        <f t="shared" si="42"/>
        <v>21</v>
      </c>
      <c r="K432">
        <v>0.543577922583383</v>
      </c>
      <c r="L432">
        <v>0.1875</v>
      </c>
      <c r="M432">
        <f t="shared" si="43"/>
        <v>5.333333333333333</v>
      </c>
      <c r="N432">
        <v>0.106536272945727</v>
      </c>
    </row>
    <row r="433" spans="1:14">
      <c r="A433" s="4" t="s">
        <v>12</v>
      </c>
      <c r="B433">
        <v>263.84816550925899</v>
      </c>
      <c r="C433">
        <v>2008</v>
      </c>
      <c r="D433">
        <v>9</v>
      </c>
      <c r="E433">
        <f t="shared" si="44"/>
        <v>73281.499999976775</v>
      </c>
      <c r="F433">
        <v>19</v>
      </c>
      <c r="G433">
        <f t="shared" si="39"/>
        <v>20</v>
      </c>
      <c r="H433">
        <f t="shared" si="40"/>
        <v>1281.4999999767751</v>
      </c>
      <c r="I433">
        <f t="shared" si="41"/>
        <v>21</v>
      </c>
      <c r="J433">
        <f t="shared" si="42"/>
        <v>21</v>
      </c>
      <c r="K433">
        <v>0.545685860146916</v>
      </c>
      <c r="L433">
        <v>0.1640625</v>
      </c>
      <c r="M433">
        <f t="shared" si="43"/>
        <v>6.0952380952380949</v>
      </c>
      <c r="N433">
        <v>0.150032532266483</v>
      </c>
    </row>
    <row r="434" spans="1:14">
      <c r="A434" s="4" t="s">
        <v>12</v>
      </c>
      <c r="B434">
        <v>263.86899884259299</v>
      </c>
      <c r="C434">
        <v>2008</v>
      </c>
      <c r="D434">
        <v>9</v>
      </c>
      <c r="E434">
        <f t="shared" si="44"/>
        <v>75081.500000034066</v>
      </c>
      <c r="F434">
        <v>19</v>
      </c>
      <c r="G434">
        <f t="shared" si="39"/>
        <v>20</v>
      </c>
      <c r="H434">
        <f t="shared" si="40"/>
        <v>3081.500000034066</v>
      </c>
      <c r="I434">
        <f t="shared" si="41"/>
        <v>51</v>
      </c>
      <c r="J434">
        <f t="shared" si="42"/>
        <v>21</v>
      </c>
      <c r="K434">
        <v>0.495331348424289</v>
      </c>
      <c r="L434">
        <v>0.1796875</v>
      </c>
      <c r="M434">
        <f t="shared" si="43"/>
        <v>5.5652173913043477</v>
      </c>
      <c r="N434">
        <v>0.18671921338071201</v>
      </c>
    </row>
    <row r="435" spans="1:14">
      <c r="A435" s="4" t="s">
        <v>12</v>
      </c>
      <c r="B435">
        <v>263.88983217592602</v>
      </c>
      <c r="C435">
        <v>2008</v>
      </c>
      <c r="D435">
        <v>9</v>
      </c>
      <c r="E435">
        <f t="shared" si="44"/>
        <v>76881.500000007873</v>
      </c>
      <c r="F435">
        <v>19</v>
      </c>
      <c r="G435">
        <f t="shared" si="39"/>
        <v>21</v>
      </c>
      <c r="H435">
        <f t="shared" si="40"/>
        <v>1281.5000000078726</v>
      </c>
      <c r="I435">
        <f t="shared" si="41"/>
        <v>21</v>
      </c>
      <c r="J435">
        <f t="shared" si="42"/>
        <v>21</v>
      </c>
      <c r="K435">
        <v>0.51504365420777298</v>
      </c>
      <c r="L435">
        <v>0.171875</v>
      </c>
      <c r="M435">
        <f t="shared" si="43"/>
        <v>5.8181818181818183</v>
      </c>
      <c r="N435">
        <v>0.246247060545045</v>
      </c>
    </row>
    <row r="436" spans="1:14">
      <c r="A436" s="4" t="s">
        <v>12</v>
      </c>
      <c r="B436">
        <v>263.91066550925899</v>
      </c>
      <c r="C436">
        <v>2008</v>
      </c>
      <c r="D436">
        <v>9</v>
      </c>
      <c r="E436">
        <f t="shared" si="44"/>
        <v>78681.499999976775</v>
      </c>
      <c r="F436">
        <v>19</v>
      </c>
      <c r="G436">
        <f t="shared" si="39"/>
        <v>21</v>
      </c>
      <c r="H436">
        <f t="shared" si="40"/>
        <v>3081.4999999767751</v>
      </c>
      <c r="I436">
        <f t="shared" si="41"/>
        <v>51</v>
      </c>
      <c r="J436">
        <f t="shared" si="42"/>
        <v>21</v>
      </c>
      <c r="K436">
        <v>0.56174906837937399</v>
      </c>
      <c r="L436">
        <v>0.1796875</v>
      </c>
      <c r="M436">
        <f t="shared" si="43"/>
        <v>5.5652173913043477</v>
      </c>
      <c r="N436">
        <v>0.327405245881083</v>
      </c>
    </row>
    <row r="437" spans="1:14">
      <c r="A437" s="4" t="s">
        <v>12</v>
      </c>
      <c r="B437">
        <v>263.93149884259299</v>
      </c>
      <c r="C437">
        <v>2008</v>
      </c>
      <c r="D437">
        <v>9</v>
      </c>
      <c r="E437">
        <f t="shared" si="44"/>
        <v>80481.500000034066</v>
      </c>
      <c r="F437">
        <v>19</v>
      </c>
      <c r="G437">
        <f t="shared" si="39"/>
        <v>22</v>
      </c>
      <c r="H437">
        <f t="shared" si="40"/>
        <v>1281.500000034066</v>
      </c>
      <c r="I437">
        <f t="shared" si="41"/>
        <v>21</v>
      </c>
      <c r="J437">
        <f t="shared" si="42"/>
        <v>21</v>
      </c>
      <c r="K437">
        <v>0.51854607791770402</v>
      </c>
      <c r="L437">
        <v>0.2109375</v>
      </c>
      <c r="M437">
        <f t="shared" si="43"/>
        <v>4.7407407407407405</v>
      </c>
      <c r="N437">
        <v>0.38797126346055</v>
      </c>
    </row>
    <row r="438" spans="1:14">
      <c r="A438" s="4" t="s">
        <v>12</v>
      </c>
      <c r="B438">
        <v>263.95233217592602</v>
      </c>
      <c r="C438">
        <v>2008</v>
      </c>
      <c r="D438">
        <v>9</v>
      </c>
      <c r="E438">
        <f t="shared" si="44"/>
        <v>82281.500000007873</v>
      </c>
      <c r="F438">
        <v>19</v>
      </c>
      <c r="G438">
        <f t="shared" si="39"/>
        <v>22</v>
      </c>
      <c r="H438">
        <f t="shared" si="40"/>
        <v>3081.5000000078726</v>
      </c>
      <c r="I438">
        <f t="shared" si="41"/>
        <v>51</v>
      </c>
      <c r="J438">
        <f t="shared" si="42"/>
        <v>21</v>
      </c>
      <c r="K438">
        <v>0.55149448898147202</v>
      </c>
      <c r="L438">
        <v>0.1875</v>
      </c>
      <c r="M438">
        <f t="shared" si="43"/>
        <v>5.333333333333333</v>
      </c>
      <c r="N438">
        <v>0.423195984758449</v>
      </c>
    </row>
    <row r="439" spans="1:14">
      <c r="A439" s="4" t="s">
        <v>12</v>
      </c>
      <c r="B439">
        <v>263.97316550925899</v>
      </c>
      <c r="C439">
        <v>2008</v>
      </c>
      <c r="D439">
        <v>9</v>
      </c>
      <c r="E439">
        <f t="shared" si="44"/>
        <v>84081.499999976775</v>
      </c>
      <c r="F439">
        <v>19</v>
      </c>
      <c r="G439">
        <f t="shared" si="39"/>
        <v>23</v>
      </c>
      <c r="H439">
        <f t="shared" si="40"/>
        <v>1281.4999999767751</v>
      </c>
      <c r="I439">
        <f t="shared" si="41"/>
        <v>21</v>
      </c>
      <c r="J439">
        <f t="shared" si="42"/>
        <v>21</v>
      </c>
      <c r="K439">
        <v>0.50153821993323799</v>
      </c>
      <c r="L439">
        <v>0.1875</v>
      </c>
      <c r="M439">
        <f t="shared" si="43"/>
        <v>5.333333333333333</v>
      </c>
      <c r="N439">
        <v>0.45541399204373101</v>
      </c>
    </row>
    <row r="440" spans="1:14">
      <c r="A440" s="4" t="s">
        <v>12</v>
      </c>
      <c r="B440">
        <v>263.99399884259299</v>
      </c>
      <c r="C440">
        <v>2008</v>
      </c>
      <c r="D440">
        <v>9</v>
      </c>
      <c r="E440">
        <f t="shared" si="44"/>
        <v>85881.500000034066</v>
      </c>
      <c r="F440">
        <v>19</v>
      </c>
      <c r="G440">
        <f t="shared" si="39"/>
        <v>23</v>
      </c>
      <c r="H440">
        <f t="shared" si="40"/>
        <v>3081.500000034066</v>
      </c>
      <c r="I440">
        <f t="shared" si="41"/>
        <v>51</v>
      </c>
      <c r="J440">
        <f t="shared" si="42"/>
        <v>21</v>
      </c>
      <c r="K440">
        <v>0.49114499848673399</v>
      </c>
      <c r="L440">
        <v>0.1953125</v>
      </c>
      <c r="M440">
        <f t="shared" si="43"/>
        <v>5.12</v>
      </c>
      <c r="N440">
        <v>0.479370786800148</v>
      </c>
    </row>
    <row r="441" spans="1:14">
      <c r="A441" s="4" t="s">
        <v>12</v>
      </c>
      <c r="B441">
        <v>264.01483217592602</v>
      </c>
      <c r="C441">
        <v>2008</v>
      </c>
      <c r="D441">
        <v>9</v>
      </c>
      <c r="E441">
        <f>(B441-264)*86400</f>
        <v>1281.5000000078726</v>
      </c>
      <c r="F441">
        <v>20</v>
      </c>
      <c r="G441">
        <f t="shared" si="39"/>
        <v>0</v>
      </c>
      <c r="H441">
        <f t="shared" si="40"/>
        <v>1281.5000000078726</v>
      </c>
      <c r="I441">
        <f t="shared" si="41"/>
        <v>21</v>
      </c>
      <c r="J441">
        <f t="shared" si="42"/>
        <v>21</v>
      </c>
      <c r="K441">
        <v>0.45212173652007698</v>
      </c>
      <c r="L441">
        <v>0.203125</v>
      </c>
      <c r="M441">
        <f t="shared" si="43"/>
        <v>4.9230769230769234</v>
      </c>
      <c r="N441">
        <v>0.50802566940288296</v>
      </c>
    </row>
    <row r="442" spans="1:14">
      <c r="A442" s="4" t="s">
        <v>12</v>
      </c>
      <c r="B442">
        <v>264.03566550925899</v>
      </c>
      <c r="C442">
        <v>2008</v>
      </c>
      <c r="D442">
        <v>9</v>
      </c>
      <c r="E442">
        <f t="shared" ref="E442:E488" si="45">(B442-264)*86400</f>
        <v>3081.4999999767679</v>
      </c>
      <c r="F442">
        <v>20</v>
      </c>
      <c r="G442">
        <f t="shared" si="39"/>
        <v>0</v>
      </c>
      <c r="H442">
        <f t="shared" si="40"/>
        <v>3081.4999999767679</v>
      </c>
      <c r="I442">
        <f t="shared" si="41"/>
        <v>51</v>
      </c>
      <c r="J442">
        <f t="shared" si="42"/>
        <v>21</v>
      </c>
      <c r="K442">
        <v>0.518111354248178</v>
      </c>
      <c r="L442">
        <v>0.1953125</v>
      </c>
      <c r="M442">
        <f t="shared" si="43"/>
        <v>5.12</v>
      </c>
      <c r="N442">
        <v>0.53891425938107695</v>
      </c>
    </row>
    <row r="443" spans="1:14">
      <c r="A443" s="4" t="s">
        <v>12</v>
      </c>
      <c r="B443">
        <v>264.05649884259299</v>
      </c>
      <c r="C443">
        <v>2008</v>
      </c>
      <c r="D443">
        <v>9</v>
      </c>
      <c r="E443">
        <f t="shared" si="45"/>
        <v>4881.500000034066</v>
      </c>
      <c r="F443">
        <v>20</v>
      </c>
      <c r="G443">
        <f t="shared" si="39"/>
        <v>1</v>
      </c>
      <c r="H443">
        <f t="shared" si="40"/>
        <v>1281.500000034066</v>
      </c>
      <c r="I443">
        <f t="shared" si="41"/>
        <v>21</v>
      </c>
      <c r="J443">
        <f t="shared" si="42"/>
        <v>21</v>
      </c>
      <c r="K443">
        <v>0.48383913632116199</v>
      </c>
      <c r="L443">
        <v>0.1875</v>
      </c>
      <c r="M443">
        <f t="shared" si="43"/>
        <v>5.333333333333333</v>
      </c>
      <c r="N443">
        <v>0.56138978000851802</v>
      </c>
    </row>
    <row r="444" spans="1:14">
      <c r="A444" s="4" t="s">
        <v>12</v>
      </c>
      <c r="B444">
        <v>264.07733217592602</v>
      </c>
      <c r="C444">
        <v>2008</v>
      </c>
      <c r="D444">
        <v>9</v>
      </c>
      <c r="E444">
        <f t="shared" si="45"/>
        <v>6681.5000000078726</v>
      </c>
      <c r="F444">
        <v>20</v>
      </c>
      <c r="G444">
        <f t="shared" si="39"/>
        <v>1</v>
      </c>
      <c r="H444">
        <f t="shared" si="40"/>
        <v>3081.5000000078726</v>
      </c>
      <c r="I444">
        <f t="shared" si="41"/>
        <v>51</v>
      </c>
      <c r="J444">
        <f t="shared" si="42"/>
        <v>21</v>
      </c>
      <c r="K444">
        <v>0.43992301480976498</v>
      </c>
      <c r="L444">
        <v>0.1875</v>
      </c>
      <c r="M444">
        <f t="shared" si="43"/>
        <v>5.333333333333333</v>
      </c>
      <c r="N444">
        <v>0.58391158285952105</v>
      </c>
    </row>
    <row r="445" spans="1:14">
      <c r="A445" s="4" t="s">
        <v>12</v>
      </c>
      <c r="B445">
        <v>264.09816550925899</v>
      </c>
      <c r="C445">
        <v>2008</v>
      </c>
      <c r="D445">
        <v>9</v>
      </c>
      <c r="E445">
        <f t="shared" si="45"/>
        <v>8481.4999999767679</v>
      </c>
      <c r="F445">
        <v>20</v>
      </c>
      <c r="G445">
        <f t="shared" si="39"/>
        <v>2</v>
      </c>
      <c r="H445">
        <f t="shared" si="40"/>
        <v>1281.4999999767679</v>
      </c>
      <c r="I445">
        <f t="shared" si="41"/>
        <v>21</v>
      </c>
      <c r="J445">
        <f t="shared" si="42"/>
        <v>21</v>
      </c>
      <c r="K445">
        <v>0.43983208823713799</v>
      </c>
      <c r="L445">
        <v>0.1875</v>
      </c>
      <c r="M445">
        <f t="shared" si="43"/>
        <v>5.333333333333333</v>
      </c>
      <c r="N445">
        <v>0.58420251795088296</v>
      </c>
    </row>
    <row r="446" spans="1:14">
      <c r="A446" s="4" t="s">
        <v>12</v>
      </c>
      <c r="B446">
        <v>264.11899884259299</v>
      </c>
      <c r="C446">
        <v>2008</v>
      </c>
      <c r="D446">
        <v>9</v>
      </c>
      <c r="E446">
        <f t="shared" si="45"/>
        <v>10281.500000034066</v>
      </c>
      <c r="F446">
        <v>20</v>
      </c>
      <c r="G446">
        <f t="shared" si="39"/>
        <v>2</v>
      </c>
      <c r="H446">
        <f t="shared" si="40"/>
        <v>3081.500000034066</v>
      </c>
      <c r="I446">
        <f t="shared" si="41"/>
        <v>51</v>
      </c>
      <c r="J446">
        <f t="shared" si="42"/>
        <v>21</v>
      </c>
      <c r="K446">
        <v>0.52258927747468897</v>
      </c>
      <c r="L446">
        <v>0.1875</v>
      </c>
      <c r="M446">
        <f t="shared" si="43"/>
        <v>5.333333333333333</v>
      </c>
      <c r="N446">
        <v>0.58005104741406699</v>
      </c>
    </row>
    <row r="447" spans="1:14">
      <c r="A447" s="4" t="s">
        <v>12</v>
      </c>
      <c r="B447">
        <v>264.13983217592602</v>
      </c>
      <c r="C447">
        <v>2008</v>
      </c>
      <c r="D447">
        <v>9</v>
      </c>
      <c r="E447">
        <f t="shared" si="45"/>
        <v>12081.500000007873</v>
      </c>
      <c r="F447">
        <v>20</v>
      </c>
      <c r="G447">
        <f t="shared" si="39"/>
        <v>3</v>
      </c>
      <c r="H447">
        <f t="shared" si="40"/>
        <v>1281.5000000078726</v>
      </c>
      <c r="I447">
        <f t="shared" si="41"/>
        <v>21</v>
      </c>
      <c r="J447">
        <f t="shared" si="42"/>
        <v>21</v>
      </c>
      <c r="K447">
        <v>0.45510157656086597</v>
      </c>
      <c r="L447">
        <v>0.1875</v>
      </c>
      <c r="M447">
        <f t="shared" si="43"/>
        <v>5.333333333333333</v>
      </c>
      <c r="N447">
        <v>0.564153217965078</v>
      </c>
    </row>
    <row r="448" spans="1:14">
      <c r="A448" s="4" t="s">
        <v>12</v>
      </c>
      <c r="B448">
        <v>264.16066550925899</v>
      </c>
      <c r="C448">
        <v>2008</v>
      </c>
      <c r="D448">
        <v>9</v>
      </c>
      <c r="E448">
        <f t="shared" si="45"/>
        <v>13881.499999976768</v>
      </c>
      <c r="F448">
        <v>20</v>
      </c>
      <c r="G448">
        <f t="shared" si="39"/>
        <v>3</v>
      </c>
      <c r="H448">
        <f t="shared" si="40"/>
        <v>3081.4999999767679</v>
      </c>
      <c r="I448">
        <f t="shared" si="41"/>
        <v>51</v>
      </c>
      <c r="J448">
        <f t="shared" si="42"/>
        <v>21</v>
      </c>
      <c r="K448">
        <v>0.46558428588677397</v>
      </c>
      <c r="L448">
        <v>0.2265625</v>
      </c>
      <c r="M448">
        <f t="shared" si="43"/>
        <v>4.4137931034482758</v>
      </c>
      <c r="N448">
        <v>0.55400834064087201</v>
      </c>
    </row>
    <row r="449" spans="1:14">
      <c r="A449" s="4" t="s">
        <v>12</v>
      </c>
      <c r="B449">
        <v>264.18149884259299</v>
      </c>
      <c r="C449">
        <v>2008</v>
      </c>
      <c r="D449">
        <v>9</v>
      </c>
      <c r="E449">
        <f t="shared" si="45"/>
        <v>15681.500000034066</v>
      </c>
      <c r="F449">
        <v>20</v>
      </c>
      <c r="G449">
        <f t="shared" si="39"/>
        <v>4</v>
      </c>
      <c r="H449">
        <f t="shared" si="40"/>
        <v>1281.500000034066</v>
      </c>
      <c r="I449">
        <f t="shared" si="41"/>
        <v>21</v>
      </c>
      <c r="J449">
        <f t="shared" si="42"/>
        <v>21</v>
      </c>
      <c r="K449">
        <v>0.48015657154602098</v>
      </c>
      <c r="L449">
        <v>0.1875</v>
      </c>
      <c r="M449">
        <f t="shared" si="43"/>
        <v>5.333333333333333</v>
      </c>
      <c r="N449">
        <v>0.58097527958547002</v>
      </c>
    </row>
    <row r="450" spans="1:14">
      <c r="A450" s="4" t="s">
        <v>12</v>
      </c>
      <c r="B450">
        <v>264.20233217592602</v>
      </c>
      <c r="C450">
        <v>2008</v>
      </c>
      <c r="D450">
        <v>9</v>
      </c>
      <c r="E450">
        <f t="shared" si="45"/>
        <v>17481.500000007873</v>
      </c>
      <c r="F450">
        <v>20</v>
      </c>
      <c r="G450">
        <f t="shared" si="39"/>
        <v>4</v>
      </c>
      <c r="H450">
        <f t="shared" si="40"/>
        <v>3081.5000000078726</v>
      </c>
      <c r="I450">
        <f t="shared" si="41"/>
        <v>51</v>
      </c>
      <c r="J450">
        <f t="shared" si="42"/>
        <v>21</v>
      </c>
      <c r="K450">
        <v>0.471364394198305</v>
      </c>
      <c r="L450">
        <v>0.1875</v>
      </c>
      <c r="M450">
        <f t="shared" si="43"/>
        <v>5.333333333333333</v>
      </c>
      <c r="N450">
        <v>0.586287245936571</v>
      </c>
    </row>
    <row r="451" spans="1:14">
      <c r="A451" s="4" t="s">
        <v>12</v>
      </c>
      <c r="B451">
        <v>264.22316550925899</v>
      </c>
      <c r="C451">
        <v>2008</v>
      </c>
      <c r="D451">
        <v>9</v>
      </c>
      <c r="E451">
        <f t="shared" si="45"/>
        <v>19281.499999976768</v>
      </c>
      <c r="F451">
        <v>20</v>
      </c>
      <c r="G451">
        <f t="shared" ref="G451:G514" si="46">INT(E451/3600)</f>
        <v>5</v>
      </c>
      <c r="H451">
        <f t="shared" ref="H451:H514" si="47">E451-G451*3600</f>
        <v>1281.4999999767679</v>
      </c>
      <c r="I451">
        <f t="shared" ref="I451:I514" si="48">INT(H451/60)</f>
        <v>21</v>
      </c>
      <c r="J451">
        <f t="shared" ref="J451:J514" si="49">INT(H451-I451*60)</f>
        <v>21</v>
      </c>
      <c r="K451">
        <v>0.47187636185989901</v>
      </c>
      <c r="L451">
        <v>0.1875</v>
      </c>
      <c r="M451">
        <f t="shared" ref="M451:M514" si="50">1/L451</f>
        <v>5.333333333333333</v>
      </c>
      <c r="N451">
        <v>0.57088249978614103</v>
      </c>
    </row>
    <row r="452" spans="1:14">
      <c r="A452" s="4" t="s">
        <v>12</v>
      </c>
      <c r="B452">
        <v>264.24399884259299</v>
      </c>
      <c r="C452">
        <v>2008</v>
      </c>
      <c r="D452">
        <v>9</v>
      </c>
      <c r="E452">
        <f t="shared" si="45"/>
        <v>21081.500000034066</v>
      </c>
      <c r="F452">
        <v>20</v>
      </c>
      <c r="G452">
        <f t="shared" si="46"/>
        <v>5</v>
      </c>
      <c r="H452">
        <f t="shared" si="47"/>
        <v>3081.500000034066</v>
      </c>
      <c r="I452">
        <f t="shared" si="48"/>
        <v>51</v>
      </c>
      <c r="J452">
        <f t="shared" si="49"/>
        <v>21</v>
      </c>
      <c r="K452">
        <v>0.49181517385047302</v>
      </c>
      <c r="L452">
        <v>0.1875</v>
      </c>
      <c r="M452">
        <f t="shared" si="50"/>
        <v>5.333333333333333</v>
      </c>
      <c r="N452">
        <v>0.54643561169981203</v>
      </c>
    </row>
    <row r="453" spans="1:14">
      <c r="A453" s="4" t="s">
        <v>12</v>
      </c>
      <c r="B453">
        <v>264.26483217592602</v>
      </c>
      <c r="C453">
        <v>2008</v>
      </c>
      <c r="D453">
        <v>9</v>
      </c>
      <c r="E453">
        <f t="shared" si="45"/>
        <v>22881.500000007873</v>
      </c>
      <c r="F453">
        <v>20</v>
      </c>
      <c r="G453">
        <f t="shared" si="46"/>
        <v>6</v>
      </c>
      <c r="H453">
        <f t="shared" si="47"/>
        <v>1281.5000000078726</v>
      </c>
      <c r="I453">
        <f t="shared" si="48"/>
        <v>21</v>
      </c>
      <c r="J453">
        <f t="shared" si="49"/>
        <v>21</v>
      </c>
      <c r="K453">
        <v>0.51230800538986698</v>
      </c>
      <c r="L453">
        <v>0.203125</v>
      </c>
      <c r="M453">
        <f t="shared" si="50"/>
        <v>4.9230769230769234</v>
      </c>
      <c r="N453">
        <v>0.52696542748531705</v>
      </c>
    </row>
    <row r="454" spans="1:14">
      <c r="A454" s="4" t="s">
        <v>12</v>
      </c>
      <c r="B454">
        <v>264.28566550925899</v>
      </c>
      <c r="C454">
        <v>2008</v>
      </c>
      <c r="D454">
        <v>9</v>
      </c>
      <c r="E454">
        <f t="shared" si="45"/>
        <v>24681.499999976768</v>
      </c>
      <c r="F454">
        <v>20</v>
      </c>
      <c r="G454">
        <f t="shared" si="46"/>
        <v>6</v>
      </c>
      <c r="H454">
        <f t="shared" si="47"/>
        <v>3081.4999999767679</v>
      </c>
      <c r="I454">
        <f t="shared" si="48"/>
        <v>51</v>
      </c>
      <c r="J454">
        <f t="shared" si="49"/>
        <v>21</v>
      </c>
      <c r="K454">
        <v>0.49440280355759397</v>
      </c>
      <c r="L454">
        <v>0.1875</v>
      </c>
      <c r="M454">
        <f t="shared" si="50"/>
        <v>5.333333333333333</v>
      </c>
      <c r="N454">
        <v>0.50253391160385197</v>
      </c>
    </row>
    <row r="455" spans="1:14">
      <c r="A455" s="4" t="s">
        <v>12</v>
      </c>
      <c r="B455">
        <v>264.30649884259299</v>
      </c>
      <c r="C455">
        <v>2008</v>
      </c>
      <c r="D455">
        <v>9</v>
      </c>
      <c r="E455">
        <f t="shared" si="45"/>
        <v>26481.500000034066</v>
      </c>
      <c r="F455">
        <v>20</v>
      </c>
      <c r="G455">
        <f t="shared" si="46"/>
        <v>7</v>
      </c>
      <c r="H455">
        <f t="shared" si="47"/>
        <v>1281.500000034066</v>
      </c>
      <c r="I455">
        <f t="shared" si="48"/>
        <v>21</v>
      </c>
      <c r="J455">
        <f t="shared" si="49"/>
        <v>21</v>
      </c>
      <c r="K455">
        <v>0.51478918567655296</v>
      </c>
      <c r="L455">
        <v>0.1875</v>
      </c>
      <c r="M455">
        <f t="shared" si="50"/>
        <v>5.333333333333333</v>
      </c>
      <c r="N455">
        <v>0.50454090931779105</v>
      </c>
    </row>
    <row r="456" spans="1:14">
      <c r="A456" s="4" t="s">
        <v>12</v>
      </c>
      <c r="B456">
        <v>264.32733217592602</v>
      </c>
      <c r="C456">
        <v>2008</v>
      </c>
      <c r="D456">
        <v>9</v>
      </c>
      <c r="E456">
        <f t="shared" si="45"/>
        <v>28281.500000007873</v>
      </c>
      <c r="F456">
        <v>20</v>
      </c>
      <c r="G456">
        <f t="shared" si="46"/>
        <v>7</v>
      </c>
      <c r="H456">
        <f t="shared" si="47"/>
        <v>3081.5000000078726</v>
      </c>
      <c r="I456">
        <f t="shared" si="48"/>
        <v>51</v>
      </c>
      <c r="J456">
        <f t="shared" si="49"/>
        <v>21</v>
      </c>
      <c r="K456">
        <v>0.46502748976122599</v>
      </c>
      <c r="L456">
        <v>0.203125</v>
      </c>
      <c r="M456">
        <f t="shared" si="50"/>
        <v>4.9230769230769234</v>
      </c>
      <c r="N456">
        <v>0.499465885966693</v>
      </c>
    </row>
    <row r="457" spans="1:14">
      <c r="A457" s="4" t="s">
        <v>12</v>
      </c>
      <c r="B457">
        <v>264.34816550925899</v>
      </c>
      <c r="C457">
        <v>2008</v>
      </c>
      <c r="D457">
        <v>9</v>
      </c>
      <c r="E457">
        <f t="shared" si="45"/>
        <v>30081.499999976768</v>
      </c>
      <c r="F457">
        <v>20</v>
      </c>
      <c r="G457">
        <f t="shared" si="46"/>
        <v>8</v>
      </c>
      <c r="H457">
        <f t="shared" si="47"/>
        <v>1281.4999999767679</v>
      </c>
      <c r="I457">
        <f t="shared" si="48"/>
        <v>21</v>
      </c>
      <c r="J457">
        <f t="shared" si="49"/>
        <v>21</v>
      </c>
      <c r="K457">
        <v>0.44431103030450803</v>
      </c>
      <c r="L457">
        <v>0.2265625</v>
      </c>
      <c r="M457">
        <f t="shared" si="50"/>
        <v>4.4137931034482758</v>
      </c>
      <c r="N457">
        <v>0.492076889593834</v>
      </c>
    </row>
    <row r="458" spans="1:14">
      <c r="A458" s="4" t="s">
        <v>12</v>
      </c>
      <c r="B458">
        <v>264.36899884259299</v>
      </c>
      <c r="C458">
        <v>2008</v>
      </c>
      <c r="D458">
        <v>9</v>
      </c>
      <c r="E458">
        <f t="shared" si="45"/>
        <v>31881.500000034066</v>
      </c>
      <c r="F458">
        <v>20</v>
      </c>
      <c r="G458">
        <f t="shared" si="46"/>
        <v>8</v>
      </c>
      <c r="H458">
        <f t="shared" si="47"/>
        <v>3081.500000034066</v>
      </c>
      <c r="I458">
        <f t="shared" si="48"/>
        <v>51</v>
      </c>
      <c r="J458">
        <f t="shared" si="49"/>
        <v>21</v>
      </c>
      <c r="K458">
        <v>0.401774459396608</v>
      </c>
      <c r="L458">
        <v>0.1875</v>
      </c>
      <c r="M458">
        <f t="shared" si="50"/>
        <v>5.333333333333333</v>
      </c>
      <c r="N458">
        <v>0.47642288295712198</v>
      </c>
    </row>
    <row r="459" spans="1:14">
      <c r="A459" s="4" t="s">
        <v>12</v>
      </c>
      <c r="B459">
        <v>264.38983217592602</v>
      </c>
      <c r="C459">
        <v>2008</v>
      </c>
      <c r="D459">
        <v>9</v>
      </c>
      <c r="E459">
        <f t="shared" si="45"/>
        <v>33681.500000007873</v>
      </c>
      <c r="F459">
        <v>20</v>
      </c>
      <c r="G459">
        <f t="shared" si="46"/>
        <v>9</v>
      </c>
      <c r="H459">
        <f t="shared" si="47"/>
        <v>1281.5000000078726</v>
      </c>
      <c r="I459">
        <f t="shared" si="48"/>
        <v>21</v>
      </c>
      <c r="J459">
        <f t="shared" si="49"/>
        <v>21</v>
      </c>
      <c r="K459">
        <v>0.43346809135717501</v>
      </c>
      <c r="L459">
        <v>0.1875</v>
      </c>
      <c r="M459">
        <f t="shared" si="50"/>
        <v>5.333333333333333</v>
      </c>
      <c r="N459">
        <v>0.45949047794626602</v>
      </c>
    </row>
    <row r="460" spans="1:14">
      <c r="A460" s="4" t="s">
        <v>12</v>
      </c>
      <c r="B460">
        <v>264.41066550925899</v>
      </c>
      <c r="C460">
        <v>2008</v>
      </c>
      <c r="D460">
        <v>9</v>
      </c>
      <c r="E460">
        <f t="shared" si="45"/>
        <v>35481.499999976768</v>
      </c>
      <c r="F460">
        <v>20</v>
      </c>
      <c r="G460">
        <f t="shared" si="46"/>
        <v>9</v>
      </c>
      <c r="H460">
        <f t="shared" si="47"/>
        <v>3081.4999999767679</v>
      </c>
      <c r="I460">
        <f t="shared" si="48"/>
        <v>51</v>
      </c>
      <c r="J460">
        <f t="shared" si="49"/>
        <v>21</v>
      </c>
      <c r="K460">
        <v>0.41575027751098398</v>
      </c>
      <c r="L460">
        <v>0.1875</v>
      </c>
      <c r="M460">
        <f t="shared" si="50"/>
        <v>5.333333333333333</v>
      </c>
      <c r="N460">
        <v>0.43555823615550299</v>
      </c>
    </row>
    <row r="461" spans="1:14">
      <c r="A461" s="4" t="s">
        <v>12</v>
      </c>
      <c r="B461">
        <v>264.43149884259299</v>
      </c>
      <c r="C461">
        <v>2008</v>
      </c>
      <c r="D461">
        <v>9</v>
      </c>
      <c r="E461">
        <f t="shared" si="45"/>
        <v>37281.500000034066</v>
      </c>
      <c r="F461">
        <v>20</v>
      </c>
      <c r="G461">
        <f t="shared" si="46"/>
        <v>10</v>
      </c>
      <c r="H461">
        <f t="shared" si="47"/>
        <v>1281.500000034066</v>
      </c>
      <c r="I461">
        <f t="shared" si="48"/>
        <v>21</v>
      </c>
      <c r="J461">
        <f t="shared" si="49"/>
        <v>21</v>
      </c>
      <c r="K461">
        <v>0.38775502309176602</v>
      </c>
      <c r="L461">
        <v>0.1875</v>
      </c>
      <c r="M461">
        <f t="shared" si="50"/>
        <v>5.333333333333333</v>
      </c>
      <c r="N461">
        <v>0.41972331818356401</v>
      </c>
    </row>
    <row r="462" spans="1:14">
      <c r="A462" s="4" t="s">
        <v>12</v>
      </c>
      <c r="B462">
        <v>264.45233217592602</v>
      </c>
      <c r="C462">
        <v>2008</v>
      </c>
      <c r="D462">
        <v>9</v>
      </c>
      <c r="E462">
        <f t="shared" si="45"/>
        <v>39081.500000007873</v>
      </c>
      <c r="F462">
        <v>20</v>
      </c>
      <c r="G462">
        <f t="shared" si="46"/>
        <v>10</v>
      </c>
      <c r="H462">
        <f t="shared" si="47"/>
        <v>3081.5000000078726</v>
      </c>
      <c r="I462">
        <f t="shared" si="48"/>
        <v>51</v>
      </c>
      <c r="J462">
        <f t="shared" si="49"/>
        <v>21</v>
      </c>
      <c r="K462">
        <v>0.416675230692234</v>
      </c>
      <c r="L462">
        <v>0.15625</v>
      </c>
      <c r="M462">
        <f t="shared" si="50"/>
        <v>6.4</v>
      </c>
      <c r="N462">
        <v>0.40090209141931499</v>
      </c>
    </row>
    <row r="463" spans="1:14">
      <c r="A463" s="4" t="s">
        <v>12</v>
      </c>
      <c r="B463">
        <v>264.47316550925899</v>
      </c>
      <c r="C463">
        <v>2008</v>
      </c>
      <c r="D463">
        <v>9</v>
      </c>
      <c r="E463">
        <f t="shared" si="45"/>
        <v>40881.499999976768</v>
      </c>
      <c r="F463">
        <v>20</v>
      </c>
      <c r="G463">
        <f t="shared" si="46"/>
        <v>11</v>
      </c>
      <c r="H463">
        <f t="shared" si="47"/>
        <v>1281.4999999767679</v>
      </c>
      <c r="I463">
        <f t="shared" si="48"/>
        <v>21</v>
      </c>
      <c r="J463">
        <f t="shared" si="49"/>
        <v>21</v>
      </c>
      <c r="K463">
        <v>0.37424002929350803</v>
      </c>
      <c r="L463">
        <v>0.1875</v>
      </c>
      <c r="M463">
        <f t="shared" si="50"/>
        <v>5.333333333333333</v>
      </c>
      <c r="N463">
        <v>0.37025460383206299</v>
      </c>
    </row>
    <row r="464" spans="1:14">
      <c r="A464" s="4" t="s">
        <v>12</v>
      </c>
      <c r="B464">
        <v>264.49399884259299</v>
      </c>
      <c r="C464">
        <v>2008</v>
      </c>
      <c r="D464">
        <v>9</v>
      </c>
      <c r="E464">
        <f t="shared" si="45"/>
        <v>42681.500000034066</v>
      </c>
      <c r="F464">
        <v>20</v>
      </c>
      <c r="G464">
        <f t="shared" si="46"/>
        <v>11</v>
      </c>
      <c r="H464">
        <f t="shared" si="47"/>
        <v>3081.500000034066</v>
      </c>
      <c r="I464">
        <f t="shared" si="48"/>
        <v>51</v>
      </c>
      <c r="J464">
        <f t="shared" si="49"/>
        <v>21</v>
      </c>
      <c r="K464">
        <v>0.38802411759611199</v>
      </c>
      <c r="L464">
        <v>0.15625</v>
      </c>
      <c r="M464">
        <f t="shared" si="50"/>
        <v>6.4</v>
      </c>
      <c r="N464">
        <v>0.34691133903702798</v>
      </c>
    </row>
    <row r="465" spans="1:14">
      <c r="A465" s="4" t="s">
        <v>12</v>
      </c>
      <c r="B465">
        <v>264.51483217592602</v>
      </c>
      <c r="C465">
        <v>2008</v>
      </c>
      <c r="D465">
        <v>9</v>
      </c>
      <c r="E465">
        <f t="shared" si="45"/>
        <v>44481.500000007873</v>
      </c>
      <c r="F465">
        <v>20</v>
      </c>
      <c r="G465">
        <f t="shared" si="46"/>
        <v>12</v>
      </c>
      <c r="H465">
        <f t="shared" si="47"/>
        <v>1281.5000000078726</v>
      </c>
      <c r="I465">
        <f t="shared" si="48"/>
        <v>21</v>
      </c>
      <c r="J465">
        <f t="shared" si="49"/>
        <v>21</v>
      </c>
      <c r="K465">
        <v>0.395341876767696</v>
      </c>
      <c r="L465">
        <v>0.1875</v>
      </c>
      <c r="M465">
        <f t="shared" si="50"/>
        <v>5.333333333333333</v>
      </c>
      <c r="N465">
        <v>0.29472052181396402</v>
      </c>
    </row>
    <row r="466" spans="1:14">
      <c r="A466" s="4" t="s">
        <v>12</v>
      </c>
      <c r="B466">
        <v>264.53566550925899</v>
      </c>
      <c r="C466">
        <v>2008</v>
      </c>
      <c r="D466">
        <v>9</v>
      </c>
      <c r="E466">
        <f t="shared" si="45"/>
        <v>46281.499999976768</v>
      </c>
      <c r="F466">
        <v>20</v>
      </c>
      <c r="G466">
        <f t="shared" si="46"/>
        <v>12</v>
      </c>
      <c r="H466">
        <f t="shared" si="47"/>
        <v>3081.4999999767679</v>
      </c>
      <c r="I466">
        <f t="shared" si="48"/>
        <v>51</v>
      </c>
      <c r="J466">
        <f t="shared" si="49"/>
        <v>21</v>
      </c>
      <c r="K466">
        <v>0.39157013550429298</v>
      </c>
      <c r="L466">
        <v>0.1484375</v>
      </c>
      <c r="M466">
        <f t="shared" si="50"/>
        <v>6.7368421052631575</v>
      </c>
      <c r="N466">
        <v>0.26137262359214702</v>
      </c>
    </row>
    <row r="467" spans="1:14">
      <c r="A467" s="4" t="s">
        <v>12</v>
      </c>
      <c r="B467">
        <v>264.55649884259299</v>
      </c>
      <c r="C467">
        <v>2008</v>
      </c>
      <c r="D467">
        <v>9</v>
      </c>
      <c r="E467">
        <f t="shared" si="45"/>
        <v>48081.500000034066</v>
      </c>
      <c r="F467">
        <v>20</v>
      </c>
      <c r="G467">
        <f t="shared" si="46"/>
        <v>13</v>
      </c>
      <c r="H467">
        <f t="shared" si="47"/>
        <v>1281.500000034066</v>
      </c>
      <c r="I467">
        <f t="shared" si="48"/>
        <v>21</v>
      </c>
      <c r="J467">
        <f t="shared" si="49"/>
        <v>21</v>
      </c>
      <c r="K467">
        <v>0.41687790668940899</v>
      </c>
      <c r="L467">
        <v>0.1875</v>
      </c>
      <c r="M467">
        <f t="shared" si="50"/>
        <v>5.333333333333333</v>
      </c>
      <c r="N467">
        <v>0.213723368632486</v>
      </c>
    </row>
    <row r="468" spans="1:14">
      <c r="A468" s="4" t="s">
        <v>12</v>
      </c>
      <c r="B468">
        <v>264.57733217592602</v>
      </c>
      <c r="C468">
        <v>2008</v>
      </c>
      <c r="D468">
        <v>9</v>
      </c>
      <c r="E468">
        <f t="shared" si="45"/>
        <v>49881.500000007873</v>
      </c>
      <c r="F468">
        <v>20</v>
      </c>
      <c r="G468">
        <f t="shared" si="46"/>
        <v>13</v>
      </c>
      <c r="H468">
        <f t="shared" si="47"/>
        <v>3081.5000000078726</v>
      </c>
      <c r="I468">
        <f t="shared" si="48"/>
        <v>51</v>
      </c>
      <c r="J468">
        <f t="shared" si="49"/>
        <v>21</v>
      </c>
      <c r="K468">
        <v>0.42402499794748999</v>
      </c>
      <c r="L468">
        <v>0.1875</v>
      </c>
      <c r="M468">
        <f t="shared" si="50"/>
        <v>5.333333333333333</v>
      </c>
      <c r="N468">
        <v>0.17820903822744999</v>
      </c>
    </row>
    <row r="469" spans="1:14">
      <c r="A469" s="4" t="s">
        <v>12</v>
      </c>
      <c r="B469">
        <v>264.59816550925899</v>
      </c>
      <c r="C469">
        <v>2008</v>
      </c>
      <c r="D469">
        <v>9</v>
      </c>
      <c r="E469">
        <f t="shared" si="45"/>
        <v>51681.499999976768</v>
      </c>
      <c r="F469">
        <v>20</v>
      </c>
      <c r="G469">
        <f t="shared" si="46"/>
        <v>14</v>
      </c>
      <c r="H469">
        <f t="shared" si="47"/>
        <v>1281.4999999767679</v>
      </c>
      <c r="I469">
        <f t="shared" si="48"/>
        <v>21</v>
      </c>
      <c r="J469">
        <f t="shared" si="49"/>
        <v>21</v>
      </c>
      <c r="K469">
        <v>0.44582911221649602</v>
      </c>
      <c r="L469">
        <v>0.1796875</v>
      </c>
      <c r="M469">
        <f t="shared" si="50"/>
        <v>5.5652173913043477</v>
      </c>
      <c r="N469">
        <v>0.13771848460026201</v>
      </c>
    </row>
    <row r="470" spans="1:14">
      <c r="A470" s="4" t="s">
        <v>12</v>
      </c>
      <c r="B470">
        <v>264.61899884259299</v>
      </c>
      <c r="C470">
        <v>2008</v>
      </c>
      <c r="D470">
        <v>9</v>
      </c>
      <c r="E470">
        <f t="shared" si="45"/>
        <v>53481.500000034066</v>
      </c>
      <c r="F470">
        <v>20</v>
      </c>
      <c r="G470">
        <f t="shared" si="46"/>
        <v>14</v>
      </c>
      <c r="H470">
        <f t="shared" si="47"/>
        <v>3081.500000034066</v>
      </c>
      <c r="I470">
        <f t="shared" si="48"/>
        <v>51</v>
      </c>
      <c r="J470">
        <f t="shared" si="49"/>
        <v>21</v>
      </c>
      <c r="K470">
        <v>0.40114305849513099</v>
      </c>
      <c r="L470">
        <v>0.15625</v>
      </c>
      <c r="M470">
        <f t="shared" si="50"/>
        <v>6.4</v>
      </c>
      <c r="N470">
        <v>8.5105144751198097E-2</v>
      </c>
    </row>
    <row r="471" spans="1:14">
      <c r="A471" s="4" t="s">
        <v>12</v>
      </c>
      <c r="B471">
        <v>264.63983217592602</v>
      </c>
      <c r="C471">
        <v>2008</v>
      </c>
      <c r="D471">
        <v>9</v>
      </c>
      <c r="E471">
        <f t="shared" si="45"/>
        <v>55281.500000007873</v>
      </c>
      <c r="F471">
        <v>20</v>
      </c>
      <c r="G471">
        <f t="shared" si="46"/>
        <v>15</v>
      </c>
      <c r="H471">
        <f t="shared" si="47"/>
        <v>1281.5000000078726</v>
      </c>
      <c r="I471">
        <f t="shared" si="48"/>
        <v>21</v>
      </c>
      <c r="J471">
        <f t="shared" si="49"/>
        <v>21</v>
      </c>
      <c r="K471">
        <v>0.41785801807530398</v>
      </c>
      <c r="L471">
        <v>0.171875</v>
      </c>
      <c r="M471">
        <f t="shared" si="50"/>
        <v>5.8181818181818183</v>
      </c>
      <c r="N471">
        <v>6.1319939467274799E-2</v>
      </c>
    </row>
    <row r="472" spans="1:14">
      <c r="A472" s="4" t="s">
        <v>12</v>
      </c>
      <c r="B472">
        <v>264.66066550925899</v>
      </c>
      <c r="C472">
        <v>2008</v>
      </c>
      <c r="D472">
        <v>9</v>
      </c>
      <c r="E472">
        <f t="shared" si="45"/>
        <v>57081.499999976768</v>
      </c>
      <c r="F472">
        <v>20</v>
      </c>
      <c r="G472">
        <f t="shared" si="46"/>
        <v>15</v>
      </c>
      <c r="H472">
        <f t="shared" si="47"/>
        <v>3081.4999999767679</v>
      </c>
      <c r="I472">
        <f t="shared" si="48"/>
        <v>51</v>
      </c>
      <c r="J472">
        <f t="shared" si="49"/>
        <v>21</v>
      </c>
      <c r="K472">
        <v>0.434897827452082</v>
      </c>
      <c r="L472">
        <v>0.1875</v>
      </c>
      <c r="M472">
        <f t="shared" si="50"/>
        <v>5.333333333333333</v>
      </c>
      <c r="N472">
        <v>2.5734884910749E-2</v>
      </c>
    </row>
    <row r="473" spans="1:14">
      <c r="A473" s="4" t="s">
        <v>12</v>
      </c>
      <c r="B473">
        <v>264.68149884259299</v>
      </c>
      <c r="C473">
        <v>2008</v>
      </c>
      <c r="D473">
        <v>9</v>
      </c>
      <c r="E473">
        <f t="shared" si="45"/>
        <v>58881.500000034066</v>
      </c>
      <c r="F473">
        <v>20</v>
      </c>
      <c r="G473">
        <f t="shared" si="46"/>
        <v>16</v>
      </c>
      <c r="H473">
        <f t="shared" si="47"/>
        <v>1281.500000034066</v>
      </c>
      <c r="I473">
        <f t="shared" si="48"/>
        <v>21</v>
      </c>
      <c r="J473">
        <f t="shared" si="49"/>
        <v>21</v>
      </c>
      <c r="K473">
        <v>0.42710996165030302</v>
      </c>
      <c r="L473">
        <v>0.1875</v>
      </c>
      <c r="M473">
        <f t="shared" si="50"/>
        <v>5.333333333333333</v>
      </c>
      <c r="N473">
        <v>-2.8245440070543599E-2</v>
      </c>
    </row>
    <row r="474" spans="1:14">
      <c r="A474" s="4" t="s">
        <v>12</v>
      </c>
      <c r="B474">
        <v>264.70233217592602</v>
      </c>
      <c r="C474">
        <v>2008</v>
      </c>
      <c r="D474">
        <v>9</v>
      </c>
      <c r="E474">
        <f t="shared" si="45"/>
        <v>60681.500000007873</v>
      </c>
      <c r="F474">
        <v>20</v>
      </c>
      <c r="G474">
        <f t="shared" si="46"/>
        <v>16</v>
      </c>
      <c r="H474">
        <f t="shared" si="47"/>
        <v>3081.5000000078726</v>
      </c>
      <c r="I474">
        <f t="shared" si="48"/>
        <v>51</v>
      </c>
      <c r="J474">
        <f t="shared" si="49"/>
        <v>21</v>
      </c>
      <c r="K474">
        <v>0.39821872439367501</v>
      </c>
      <c r="L474">
        <v>0.171875</v>
      </c>
      <c r="M474">
        <f t="shared" si="50"/>
        <v>5.8181818181818183</v>
      </c>
      <c r="N474">
        <v>-4.58498542077663E-2</v>
      </c>
    </row>
    <row r="475" spans="1:14">
      <c r="A475" s="4" t="s">
        <v>12</v>
      </c>
      <c r="B475">
        <v>264.72316550925899</v>
      </c>
      <c r="C475">
        <v>2008</v>
      </c>
      <c r="D475">
        <v>9</v>
      </c>
      <c r="E475">
        <f t="shared" si="45"/>
        <v>62481.499999976768</v>
      </c>
      <c r="F475">
        <v>20</v>
      </c>
      <c r="G475">
        <f t="shared" si="46"/>
        <v>17</v>
      </c>
      <c r="H475">
        <f t="shared" si="47"/>
        <v>1281.4999999767679</v>
      </c>
      <c r="I475">
        <f t="shared" si="48"/>
        <v>21</v>
      </c>
      <c r="J475">
        <f t="shared" si="49"/>
        <v>21</v>
      </c>
      <c r="K475">
        <v>0.45627854195393902</v>
      </c>
      <c r="L475">
        <v>0.1875</v>
      </c>
      <c r="M475">
        <f t="shared" si="50"/>
        <v>5.333333333333333</v>
      </c>
      <c r="N475">
        <v>-6.2479139624308302E-2</v>
      </c>
    </row>
    <row r="476" spans="1:14">
      <c r="A476" s="4" t="s">
        <v>12</v>
      </c>
      <c r="B476">
        <v>264.74399884259299</v>
      </c>
      <c r="C476">
        <v>2008</v>
      </c>
      <c r="D476">
        <v>9</v>
      </c>
      <c r="E476">
        <f t="shared" si="45"/>
        <v>64281.500000034066</v>
      </c>
      <c r="F476">
        <v>20</v>
      </c>
      <c r="G476">
        <f t="shared" si="46"/>
        <v>17</v>
      </c>
      <c r="H476">
        <f t="shared" si="47"/>
        <v>3081.500000034066</v>
      </c>
      <c r="I476">
        <f t="shared" si="48"/>
        <v>51</v>
      </c>
      <c r="J476">
        <f t="shared" si="49"/>
        <v>21</v>
      </c>
      <c r="K476">
        <v>0.45861501234875202</v>
      </c>
      <c r="L476">
        <v>0.1875</v>
      </c>
      <c r="M476">
        <f t="shared" si="50"/>
        <v>5.333333333333333</v>
      </c>
      <c r="N476">
        <v>-5.2623960399362298E-2</v>
      </c>
    </row>
    <row r="477" spans="1:14">
      <c r="A477" s="4" t="s">
        <v>12</v>
      </c>
      <c r="B477">
        <v>264.76483217592602</v>
      </c>
      <c r="C477">
        <v>2008</v>
      </c>
      <c r="D477">
        <v>9</v>
      </c>
      <c r="E477">
        <f t="shared" si="45"/>
        <v>66081.500000007873</v>
      </c>
      <c r="F477">
        <v>20</v>
      </c>
      <c r="G477">
        <f t="shared" si="46"/>
        <v>18</v>
      </c>
      <c r="H477">
        <f t="shared" si="47"/>
        <v>1281.5000000078726</v>
      </c>
      <c r="I477">
        <f t="shared" si="48"/>
        <v>21</v>
      </c>
      <c r="J477">
        <f t="shared" si="49"/>
        <v>21</v>
      </c>
      <c r="K477">
        <v>0.46339282675592602</v>
      </c>
      <c r="L477">
        <v>0.1640625</v>
      </c>
      <c r="M477">
        <f t="shared" si="50"/>
        <v>6.0952380952380949</v>
      </c>
      <c r="N477">
        <v>-3.9441789685787002E-2</v>
      </c>
    </row>
    <row r="478" spans="1:14">
      <c r="A478" s="4" t="s">
        <v>12</v>
      </c>
      <c r="B478">
        <v>264.78566550925899</v>
      </c>
      <c r="C478">
        <v>2008</v>
      </c>
      <c r="D478">
        <v>9</v>
      </c>
      <c r="E478">
        <f t="shared" si="45"/>
        <v>67881.499999976775</v>
      </c>
      <c r="F478">
        <v>20</v>
      </c>
      <c r="G478">
        <f t="shared" si="46"/>
        <v>18</v>
      </c>
      <c r="H478">
        <f t="shared" si="47"/>
        <v>3081.4999999767751</v>
      </c>
      <c r="I478">
        <f t="shared" si="48"/>
        <v>51</v>
      </c>
      <c r="J478">
        <f t="shared" si="49"/>
        <v>21</v>
      </c>
      <c r="K478">
        <v>0.46867081038445402</v>
      </c>
      <c r="L478">
        <v>0.1953125</v>
      </c>
      <c r="M478">
        <f t="shared" si="50"/>
        <v>5.12</v>
      </c>
      <c r="N478">
        <v>-2.3909470681825699E-2</v>
      </c>
    </row>
    <row r="479" spans="1:14">
      <c r="A479" s="4" t="s">
        <v>12</v>
      </c>
      <c r="B479">
        <v>264.80649884259299</v>
      </c>
      <c r="C479">
        <v>2008</v>
      </c>
      <c r="D479">
        <v>9</v>
      </c>
      <c r="E479">
        <f t="shared" si="45"/>
        <v>69681.500000034066</v>
      </c>
      <c r="F479">
        <v>20</v>
      </c>
      <c r="G479">
        <f t="shared" si="46"/>
        <v>19</v>
      </c>
      <c r="H479">
        <f t="shared" si="47"/>
        <v>1281.500000034066</v>
      </c>
      <c r="I479">
        <f t="shared" si="48"/>
        <v>21</v>
      </c>
      <c r="J479">
        <f t="shared" si="49"/>
        <v>21</v>
      </c>
      <c r="K479">
        <v>0.51074900222888497</v>
      </c>
      <c r="L479">
        <v>0.1875</v>
      </c>
      <c r="M479">
        <f t="shared" si="50"/>
        <v>5.333333333333333</v>
      </c>
      <c r="N479">
        <v>2.0078007036698198E-2</v>
      </c>
    </row>
    <row r="480" spans="1:14">
      <c r="A480" s="4" t="s">
        <v>12</v>
      </c>
      <c r="B480">
        <v>264.82733217592602</v>
      </c>
      <c r="C480">
        <v>2008</v>
      </c>
      <c r="D480">
        <v>9</v>
      </c>
      <c r="E480">
        <f t="shared" si="45"/>
        <v>71481.500000007873</v>
      </c>
      <c r="F480">
        <v>20</v>
      </c>
      <c r="G480">
        <f t="shared" si="46"/>
        <v>19</v>
      </c>
      <c r="H480">
        <f t="shared" si="47"/>
        <v>3081.5000000078726</v>
      </c>
      <c r="I480">
        <f t="shared" si="48"/>
        <v>51</v>
      </c>
      <c r="J480">
        <f t="shared" si="49"/>
        <v>21</v>
      </c>
      <c r="K480">
        <v>0.525655212836589</v>
      </c>
      <c r="L480">
        <v>0.203125</v>
      </c>
      <c r="M480">
        <f t="shared" si="50"/>
        <v>4.9230769230769234</v>
      </c>
      <c r="N480">
        <v>4.22280370209673E-2</v>
      </c>
    </row>
    <row r="481" spans="1:14">
      <c r="A481" s="4" t="s">
        <v>12</v>
      </c>
      <c r="B481">
        <v>264.84816550925899</v>
      </c>
      <c r="C481">
        <v>2008</v>
      </c>
      <c r="D481">
        <v>9</v>
      </c>
      <c r="E481">
        <f t="shared" si="45"/>
        <v>73281.499999976775</v>
      </c>
      <c r="F481">
        <v>20</v>
      </c>
      <c r="G481">
        <f t="shared" si="46"/>
        <v>20</v>
      </c>
      <c r="H481">
        <f t="shared" si="47"/>
        <v>1281.4999999767751</v>
      </c>
      <c r="I481">
        <f t="shared" si="48"/>
        <v>21</v>
      </c>
      <c r="J481">
        <f t="shared" si="49"/>
        <v>21</v>
      </c>
      <c r="K481">
        <v>0.59647975712396994</v>
      </c>
      <c r="L481">
        <v>0.1796875</v>
      </c>
      <c r="M481">
        <f t="shared" si="50"/>
        <v>5.5652173913043477</v>
      </c>
      <c r="N481">
        <v>4.8482736252960699E-2</v>
      </c>
    </row>
    <row r="482" spans="1:14">
      <c r="A482" s="4" t="s">
        <v>12</v>
      </c>
      <c r="B482">
        <v>264.86899884259299</v>
      </c>
      <c r="C482">
        <v>2008</v>
      </c>
      <c r="D482">
        <v>9</v>
      </c>
      <c r="E482">
        <f t="shared" si="45"/>
        <v>75081.500000034066</v>
      </c>
      <c r="F482">
        <v>20</v>
      </c>
      <c r="G482">
        <f t="shared" si="46"/>
        <v>20</v>
      </c>
      <c r="H482">
        <f t="shared" si="47"/>
        <v>3081.500000034066</v>
      </c>
      <c r="I482">
        <f t="shared" si="48"/>
        <v>51</v>
      </c>
      <c r="J482">
        <f t="shared" si="49"/>
        <v>21</v>
      </c>
      <c r="K482">
        <v>0.57235042404591896</v>
      </c>
      <c r="L482">
        <v>0.21875</v>
      </c>
      <c r="M482">
        <f t="shared" si="50"/>
        <v>4.5714285714285712</v>
      </c>
      <c r="N482">
        <v>9.3118319321272097E-2</v>
      </c>
    </row>
    <row r="483" spans="1:14">
      <c r="A483" s="4" t="s">
        <v>12</v>
      </c>
      <c r="B483">
        <v>264.88983217592602</v>
      </c>
      <c r="C483">
        <v>2008</v>
      </c>
      <c r="D483">
        <v>9</v>
      </c>
      <c r="E483">
        <f t="shared" si="45"/>
        <v>76881.500000007873</v>
      </c>
      <c r="F483">
        <v>20</v>
      </c>
      <c r="G483">
        <f t="shared" si="46"/>
        <v>21</v>
      </c>
      <c r="H483">
        <f t="shared" si="47"/>
        <v>1281.5000000078726</v>
      </c>
      <c r="I483">
        <f t="shared" si="48"/>
        <v>21</v>
      </c>
      <c r="J483">
        <f t="shared" si="49"/>
        <v>21</v>
      </c>
      <c r="K483">
        <v>0.51013207318322695</v>
      </c>
      <c r="L483">
        <v>0.1953125</v>
      </c>
      <c r="M483">
        <f t="shared" si="50"/>
        <v>5.12</v>
      </c>
      <c r="N483">
        <v>0.16832951679385</v>
      </c>
    </row>
    <row r="484" spans="1:14">
      <c r="A484" s="4" t="s">
        <v>12</v>
      </c>
      <c r="B484">
        <v>264.91066550925899</v>
      </c>
      <c r="C484">
        <v>2008</v>
      </c>
      <c r="D484">
        <v>9</v>
      </c>
      <c r="E484">
        <f t="shared" si="45"/>
        <v>78681.499999976775</v>
      </c>
      <c r="F484">
        <v>20</v>
      </c>
      <c r="G484">
        <f t="shared" si="46"/>
        <v>21</v>
      </c>
      <c r="H484">
        <f t="shared" si="47"/>
        <v>3081.4999999767751</v>
      </c>
      <c r="I484">
        <f t="shared" si="48"/>
        <v>51</v>
      </c>
      <c r="J484">
        <f t="shared" si="49"/>
        <v>21</v>
      </c>
      <c r="K484">
        <v>0.55149030879578198</v>
      </c>
      <c r="L484">
        <v>0.1875</v>
      </c>
      <c r="M484">
        <f t="shared" si="50"/>
        <v>5.333333333333333</v>
      </c>
      <c r="N484">
        <v>0.23098952730588701</v>
      </c>
    </row>
    <row r="485" spans="1:14">
      <c r="A485" s="4" t="s">
        <v>12</v>
      </c>
      <c r="B485">
        <v>264.93149884259299</v>
      </c>
      <c r="C485">
        <v>2008</v>
      </c>
      <c r="D485">
        <v>9</v>
      </c>
      <c r="E485">
        <f t="shared" si="45"/>
        <v>80481.500000034066</v>
      </c>
      <c r="F485">
        <v>20</v>
      </c>
      <c r="G485">
        <f t="shared" si="46"/>
        <v>22</v>
      </c>
      <c r="H485">
        <f t="shared" si="47"/>
        <v>1281.500000034066</v>
      </c>
      <c r="I485">
        <f t="shared" si="48"/>
        <v>21</v>
      </c>
      <c r="J485">
        <f t="shared" si="49"/>
        <v>21</v>
      </c>
      <c r="K485">
        <v>0.60455317450530499</v>
      </c>
      <c r="L485">
        <v>0.1796875</v>
      </c>
      <c r="M485">
        <f t="shared" si="50"/>
        <v>5.5652173913043477</v>
      </c>
      <c r="N485">
        <v>0.29233471182005899</v>
      </c>
    </row>
    <row r="486" spans="1:14">
      <c r="A486" s="4" t="s">
        <v>12</v>
      </c>
      <c r="B486">
        <v>264.95233217592602</v>
      </c>
      <c r="C486">
        <v>2008</v>
      </c>
      <c r="D486">
        <v>9</v>
      </c>
      <c r="E486">
        <f t="shared" si="45"/>
        <v>82281.500000007873</v>
      </c>
      <c r="F486">
        <v>20</v>
      </c>
      <c r="G486">
        <f t="shared" si="46"/>
        <v>22</v>
      </c>
      <c r="H486">
        <f t="shared" si="47"/>
        <v>3081.5000000078726</v>
      </c>
      <c r="I486">
        <f t="shared" si="48"/>
        <v>51</v>
      </c>
      <c r="J486">
        <f t="shared" si="49"/>
        <v>21</v>
      </c>
      <c r="K486">
        <v>0.61926175767085101</v>
      </c>
      <c r="L486">
        <v>0.1875</v>
      </c>
      <c r="M486">
        <f t="shared" si="50"/>
        <v>5.333333333333333</v>
      </c>
      <c r="N486">
        <v>0.33490641548558903</v>
      </c>
    </row>
    <row r="487" spans="1:14">
      <c r="A487" s="4" t="s">
        <v>12</v>
      </c>
      <c r="B487">
        <v>264.97316550925899</v>
      </c>
      <c r="C487">
        <v>2008</v>
      </c>
      <c r="D487">
        <v>9</v>
      </c>
      <c r="E487">
        <f t="shared" si="45"/>
        <v>84081.499999976775</v>
      </c>
      <c r="F487">
        <v>20</v>
      </c>
      <c r="G487">
        <f t="shared" si="46"/>
        <v>23</v>
      </c>
      <c r="H487">
        <f t="shared" si="47"/>
        <v>1281.4999999767751</v>
      </c>
      <c r="I487">
        <f t="shared" si="48"/>
        <v>21</v>
      </c>
      <c r="J487">
        <f t="shared" si="49"/>
        <v>21</v>
      </c>
      <c r="K487">
        <v>0.650141970956432</v>
      </c>
      <c r="L487">
        <v>0.1796875</v>
      </c>
      <c r="M487">
        <f t="shared" si="50"/>
        <v>5.5652173913043477</v>
      </c>
      <c r="N487">
        <v>0.36982652913039799</v>
      </c>
    </row>
    <row r="488" spans="1:14">
      <c r="A488" s="4" t="s">
        <v>12</v>
      </c>
      <c r="B488">
        <v>264.99399884259299</v>
      </c>
      <c r="C488">
        <v>2008</v>
      </c>
      <c r="D488">
        <v>9</v>
      </c>
      <c r="E488">
        <f t="shared" si="45"/>
        <v>85881.500000034066</v>
      </c>
      <c r="F488">
        <v>20</v>
      </c>
      <c r="G488">
        <f t="shared" si="46"/>
        <v>23</v>
      </c>
      <c r="H488">
        <f t="shared" si="47"/>
        <v>3081.500000034066</v>
      </c>
      <c r="I488">
        <f t="shared" si="48"/>
        <v>51</v>
      </c>
      <c r="J488">
        <f t="shared" si="49"/>
        <v>21</v>
      </c>
      <c r="K488">
        <v>0.61193000044048695</v>
      </c>
      <c r="L488">
        <v>0.21875</v>
      </c>
      <c r="M488">
        <f t="shared" si="50"/>
        <v>4.5714285714285712</v>
      </c>
      <c r="N488">
        <v>0.423753756652198</v>
      </c>
    </row>
    <row r="489" spans="1:14">
      <c r="A489" s="4" t="s">
        <v>12</v>
      </c>
      <c r="B489">
        <v>265.01483217592602</v>
      </c>
      <c r="C489">
        <v>2008</v>
      </c>
      <c r="D489">
        <v>9</v>
      </c>
      <c r="E489">
        <f>(B489-265)*86400</f>
        <v>1281.5000000078726</v>
      </c>
      <c r="F489">
        <v>21</v>
      </c>
      <c r="G489">
        <f t="shared" si="46"/>
        <v>0</v>
      </c>
      <c r="H489">
        <f t="shared" si="47"/>
        <v>1281.5000000078726</v>
      </c>
      <c r="I489">
        <f t="shared" si="48"/>
        <v>21</v>
      </c>
      <c r="J489">
        <f t="shared" si="49"/>
        <v>21</v>
      </c>
      <c r="K489">
        <v>0.64611466611262303</v>
      </c>
      <c r="L489">
        <v>0.1875</v>
      </c>
      <c r="M489">
        <f t="shared" si="50"/>
        <v>5.333333333333333</v>
      </c>
      <c r="N489">
        <v>0.46835735764707698</v>
      </c>
    </row>
    <row r="490" spans="1:14">
      <c r="A490" s="4" t="s">
        <v>12</v>
      </c>
      <c r="B490">
        <v>265.03566550925899</v>
      </c>
      <c r="C490">
        <v>2008</v>
      </c>
      <c r="D490">
        <v>9</v>
      </c>
      <c r="E490">
        <f t="shared" ref="E490:E536" si="51">(B490-265)*86400</f>
        <v>3081.4999999767679</v>
      </c>
      <c r="F490">
        <v>21</v>
      </c>
      <c r="G490">
        <f t="shared" si="46"/>
        <v>0</v>
      </c>
      <c r="H490">
        <f t="shared" si="47"/>
        <v>3081.4999999767679</v>
      </c>
      <c r="I490">
        <f t="shared" si="48"/>
        <v>51</v>
      </c>
      <c r="J490">
        <f t="shared" si="49"/>
        <v>21</v>
      </c>
      <c r="K490">
        <v>0.61293853086896599</v>
      </c>
      <c r="L490">
        <v>0.1953125</v>
      </c>
      <c r="M490">
        <f t="shared" si="50"/>
        <v>5.12</v>
      </c>
      <c r="N490">
        <v>0.51835583572903898</v>
      </c>
    </row>
    <row r="491" spans="1:14">
      <c r="A491" s="4" t="s">
        <v>12</v>
      </c>
      <c r="B491">
        <v>265.05649884259299</v>
      </c>
      <c r="C491">
        <v>2008</v>
      </c>
      <c r="D491">
        <v>9</v>
      </c>
      <c r="E491">
        <f t="shared" si="51"/>
        <v>4881.500000034066</v>
      </c>
      <c r="F491">
        <v>21</v>
      </c>
      <c r="G491">
        <f t="shared" si="46"/>
        <v>1</v>
      </c>
      <c r="H491">
        <f t="shared" si="47"/>
        <v>1281.500000034066</v>
      </c>
      <c r="I491">
        <f t="shared" si="48"/>
        <v>21</v>
      </c>
      <c r="J491">
        <f t="shared" si="49"/>
        <v>21</v>
      </c>
      <c r="K491">
        <v>0.60921443150564003</v>
      </c>
      <c r="L491">
        <v>0.1875</v>
      </c>
      <c r="M491">
        <f t="shared" si="50"/>
        <v>5.333333333333333</v>
      </c>
      <c r="N491">
        <v>0.543389245199975</v>
      </c>
    </row>
    <row r="492" spans="1:14">
      <c r="A492" s="4" t="s">
        <v>12</v>
      </c>
      <c r="B492">
        <v>265.07733217592602</v>
      </c>
      <c r="C492">
        <v>2008</v>
      </c>
      <c r="D492">
        <v>9</v>
      </c>
      <c r="E492">
        <f t="shared" si="51"/>
        <v>6681.5000000078726</v>
      </c>
      <c r="F492">
        <v>21</v>
      </c>
      <c r="G492">
        <f t="shared" si="46"/>
        <v>1</v>
      </c>
      <c r="H492">
        <f t="shared" si="47"/>
        <v>3081.5000000078726</v>
      </c>
      <c r="I492">
        <f t="shared" si="48"/>
        <v>51</v>
      </c>
      <c r="J492">
        <f t="shared" si="49"/>
        <v>21</v>
      </c>
      <c r="K492">
        <v>0.65905504644641799</v>
      </c>
      <c r="L492">
        <v>0.234375</v>
      </c>
      <c r="M492">
        <f t="shared" si="50"/>
        <v>4.2666666666666666</v>
      </c>
      <c r="N492">
        <v>0.53306574859600397</v>
      </c>
    </row>
    <row r="493" spans="1:14">
      <c r="A493" s="4" t="s">
        <v>12</v>
      </c>
      <c r="B493">
        <v>265.09816550925899</v>
      </c>
      <c r="C493">
        <v>2008</v>
      </c>
      <c r="D493">
        <v>9</v>
      </c>
      <c r="E493">
        <f t="shared" si="51"/>
        <v>8481.4999999767679</v>
      </c>
      <c r="F493">
        <v>21</v>
      </c>
      <c r="G493">
        <f t="shared" si="46"/>
        <v>2</v>
      </c>
      <c r="H493">
        <f t="shared" si="47"/>
        <v>1281.4999999767679</v>
      </c>
      <c r="I493">
        <f t="shared" si="48"/>
        <v>21</v>
      </c>
      <c r="J493">
        <f t="shared" si="49"/>
        <v>21</v>
      </c>
      <c r="K493">
        <v>0.62771423059356901</v>
      </c>
      <c r="L493">
        <v>0.2265625</v>
      </c>
      <c r="M493">
        <f t="shared" si="50"/>
        <v>4.4137931034482758</v>
      </c>
      <c r="N493">
        <v>0.56576783822271504</v>
      </c>
    </row>
    <row r="494" spans="1:14">
      <c r="A494" s="4" t="s">
        <v>12</v>
      </c>
      <c r="B494">
        <v>265.11899884259299</v>
      </c>
      <c r="C494">
        <v>2008</v>
      </c>
      <c r="D494">
        <v>9</v>
      </c>
      <c r="E494">
        <f t="shared" si="51"/>
        <v>10281.500000034066</v>
      </c>
      <c r="F494">
        <v>21</v>
      </c>
      <c r="G494">
        <f t="shared" si="46"/>
        <v>2</v>
      </c>
      <c r="H494">
        <f t="shared" si="47"/>
        <v>3081.500000034066</v>
      </c>
      <c r="I494">
        <f t="shared" si="48"/>
        <v>51</v>
      </c>
      <c r="J494">
        <f t="shared" si="49"/>
        <v>21</v>
      </c>
      <c r="K494">
        <v>0.510222769700723</v>
      </c>
      <c r="L494">
        <v>0.1875</v>
      </c>
      <c r="M494">
        <f t="shared" si="50"/>
        <v>5.333333333333333</v>
      </c>
      <c r="N494">
        <v>0.59416762373647103</v>
      </c>
    </row>
    <row r="495" spans="1:14">
      <c r="A495" s="4" t="s">
        <v>12</v>
      </c>
      <c r="B495">
        <v>265.13983217592602</v>
      </c>
      <c r="C495">
        <v>2008</v>
      </c>
      <c r="D495">
        <v>9</v>
      </c>
      <c r="E495">
        <f t="shared" si="51"/>
        <v>12081.500000007873</v>
      </c>
      <c r="F495">
        <v>21</v>
      </c>
      <c r="G495">
        <f t="shared" si="46"/>
        <v>3</v>
      </c>
      <c r="H495">
        <f t="shared" si="47"/>
        <v>1281.5000000078726</v>
      </c>
      <c r="I495">
        <f t="shared" si="48"/>
        <v>21</v>
      </c>
      <c r="J495">
        <f t="shared" si="49"/>
        <v>21</v>
      </c>
      <c r="K495">
        <v>0.656398009181139</v>
      </c>
      <c r="L495">
        <v>0.1875</v>
      </c>
      <c r="M495">
        <f t="shared" si="50"/>
        <v>5.333333333333333</v>
      </c>
      <c r="N495">
        <v>0.59395925163535102</v>
      </c>
    </row>
    <row r="496" spans="1:14">
      <c r="A496" s="4" t="s">
        <v>12</v>
      </c>
      <c r="B496">
        <v>265.16066550925899</v>
      </c>
      <c r="C496">
        <v>2008</v>
      </c>
      <c r="D496">
        <v>9</v>
      </c>
      <c r="E496">
        <f t="shared" si="51"/>
        <v>13881.499999976768</v>
      </c>
      <c r="F496">
        <v>21</v>
      </c>
      <c r="G496">
        <f t="shared" si="46"/>
        <v>3</v>
      </c>
      <c r="H496">
        <f t="shared" si="47"/>
        <v>3081.4999999767679</v>
      </c>
      <c r="I496">
        <f t="shared" si="48"/>
        <v>51</v>
      </c>
      <c r="J496">
        <f t="shared" si="49"/>
        <v>21</v>
      </c>
      <c r="K496">
        <v>0.560348469640082</v>
      </c>
      <c r="L496">
        <v>0.1953125</v>
      </c>
      <c r="M496">
        <f t="shared" si="50"/>
        <v>5.12</v>
      </c>
      <c r="N496">
        <v>0.59042509525208697</v>
      </c>
    </row>
    <row r="497" spans="1:14">
      <c r="A497" s="4" t="s">
        <v>12</v>
      </c>
      <c r="B497">
        <v>265.18149884259299</v>
      </c>
      <c r="C497">
        <v>2008</v>
      </c>
      <c r="D497">
        <v>9</v>
      </c>
      <c r="E497">
        <f t="shared" si="51"/>
        <v>15681.500000034066</v>
      </c>
      <c r="F497">
        <v>21</v>
      </c>
      <c r="G497">
        <f t="shared" si="46"/>
        <v>4</v>
      </c>
      <c r="H497">
        <f t="shared" si="47"/>
        <v>1281.500000034066</v>
      </c>
      <c r="I497">
        <f t="shared" si="48"/>
        <v>21</v>
      </c>
      <c r="J497">
        <f t="shared" si="49"/>
        <v>21</v>
      </c>
      <c r="K497">
        <v>0.614382198439553</v>
      </c>
      <c r="L497">
        <v>0.1796875</v>
      </c>
      <c r="M497">
        <f t="shared" si="50"/>
        <v>5.5652173913043477</v>
      </c>
      <c r="N497">
        <v>0.60798955184285797</v>
      </c>
    </row>
    <row r="498" spans="1:14">
      <c r="A498" s="4" t="s">
        <v>12</v>
      </c>
      <c r="B498">
        <v>265.20233217592602</v>
      </c>
      <c r="C498">
        <v>2008</v>
      </c>
      <c r="D498">
        <v>9</v>
      </c>
      <c r="E498">
        <f t="shared" si="51"/>
        <v>17481.500000007873</v>
      </c>
      <c r="F498">
        <v>21</v>
      </c>
      <c r="G498">
        <f t="shared" si="46"/>
        <v>4</v>
      </c>
      <c r="H498">
        <f t="shared" si="47"/>
        <v>3081.5000000078726</v>
      </c>
      <c r="I498">
        <f t="shared" si="48"/>
        <v>51</v>
      </c>
      <c r="J498">
        <f t="shared" si="49"/>
        <v>21</v>
      </c>
      <c r="K498">
        <v>0.489217497119044</v>
      </c>
      <c r="L498">
        <v>0.203125</v>
      </c>
      <c r="M498">
        <f t="shared" si="50"/>
        <v>4.9230769230769234</v>
      </c>
      <c r="N498">
        <v>0.59979458940087405</v>
      </c>
    </row>
    <row r="499" spans="1:14">
      <c r="A499" s="4" t="s">
        <v>12</v>
      </c>
      <c r="B499">
        <v>265.22316550925899</v>
      </c>
      <c r="C499">
        <v>2008</v>
      </c>
      <c r="D499">
        <v>9</v>
      </c>
      <c r="E499">
        <f t="shared" si="51"/>
        <v>19281.499999976768</v>
      </c>
      <c r="F499">
        <v>21</v>
      </c>
      <c r="G499">
        <f t="shared" si="46"/>
        <v>5</v>
      </c>
      <c r="H499">
        <f t="shared" si="47"/>
        <v>1281.4999999767679</v>
      </c>
      <c r="I499">
        <f t="shared" si="48"/>
        <v>21</v>
      </c>
      <c r="J499">
        <f t="shared" si="49"/>
        <v>21</v>
      </c>
      <c r="K499">
        <v>0.49010435339857999</v>
      </c>
      <c r="L499">
        <v>0.1796875</v>
      </c>
      <c r="M499">
        <f t="shared" si="50"/>
        <v>5.5652173913043477</v>
      </c>
      <c r="N499">
        <v>0.58533853785829504</v>
      </c>
    </row>
    <row r="500" spans="1:14">
      <c r="A500" s="4" t="s">
        <v>12</v>
      </c>
      <c r="B500">
        <v>265.24399884259299</v>
      </c>
      <c r="C500">
        <v>2008</v>
      </c>
      <c r="D500">
        <v>9</v>
      </c>
      <c r="E500">
        <f t="shared" si="51"/>
        <v>21081.500000034066</v>
      </c>
      <c r="F500">
        <v>21</v>
      </c>
      <c r="G500">
        <f t="shared" si="46"/>
        <v>5</v>
      </c>
      <c r="H500">
        <f t="shared" si="47"/>
        <v>3081.500000034066</v>
      </c>
      <c r="I500">
        <f t="shared" si="48"/>
        <v>51</v>
      </c>
      <c r="J500">
        <f t="shared" si="49"/>
        <v>21</v>
      </c>
      <c r="K500">
        <v>0.47497012460931098</v>
      </c>
      <c r="L500">
        <v>0.1875</v>
      </c>
      <c r="M500">
        <f t="shared" si="50"/>
        <v>5.333333333333333</v>
      </c>
      <c r="N500">
        <v>0.57086418690808804</v>
      </c>
    </row>
    <row r="501" spans="1:14">
      <c r="A501" s="4" t="s">
        <v>12</v>
      </c>
      <c r="B501">
        <v>265.26483217592602</v>
      </c>
      <c r="C501">
        <v>2008</v>
      </c>
      <c r="D501">
        <v>9</v>
      </c>
      <c r="E501">
        <f t="shared" si="51"/>
        <v>22881.500000007873</v>
      </c>
      <c r="F501">
        <v>21</v>
      </c>
      <c r="G501">
        <f t="shared" si="46"/>
        <v>6</v>
      </c>
      <c r="H501">
        <f t="shared" si="47"/>
        <v>1281.5000000078726</v>
      </c>
      <c r="I501">
        <f t="shared" si="48"/>
        <v>21</v>
      </c>
      <c r="J501">
        <f t="shared" si="49"/>
        <v>21</v>
      </c>
      <c r="K501">
        <v>0.45838953492057299</v>
      </c>
      <c r="L501">
        <v>0.1875</v>
      </c>
      <c r="M501">
        <f t="shared" si="50"/>
        <v>5.333333333333333</v>
      </c>
      <c r="N501">
        <v>0.563213438617996</v>
      </c>
    </row>
    <row r="502" spans="1:14">
      <c r="A502" s="4" t="s">
        <v>12</v>
      </c>
      <c r="B502">
        <v>265.28566550925899</v>
      </c>
      <c r="C502">
        <v>2008</v>
      </c>
      <c r="D502">
        <v>9</v>
      </c>
      <c r="E502">
        <f t="shared" si="51"/>
        <v>24681.499999976768</v>
      </c>
      <c r="F502">
        <v>21</v>
      </c>
      <c r="G502">
        <f t="shared" si="46"/>
        <v>6</v>
      </c>
      <c r="H502">
        <f t="shared" si="47"/>
        <v>3081.4999999767679</v>
      </c>
      <c r="I502">
        <f t="shared" si="48"/>
        <v>51</v>
      </c>
      <c r="J502">
        <f t="shared" si="49"/>
        <v>21</v>
      </c>
      <c r="K502">
        <v>0.49440682169406602</v>
      </c>
      <c r="L502">
        <v>0.203125</v>
      </c>
      <c r="M502">
        <f t="shared" si="50"/>
        <v>4.9230769230769234</v>
      </c>
      <c r="N502">
        <v>0.54679906983780502</v>
      </c>
    </row>
    <row r="503" spans="1:14">
      <c r="A503" s="4" t="s">
        <v>12</v>
      </c>
      <c r="B503">
        <v>265.30649884259299</v>
      </c>
      <c r="C503">
        <v>2008</v>
      </c>
      <c r="D503">
        <v>9</v>
      </c>
      <c r="E503">
        <f t="shared" si="51"/>
        <v>26481.500000034066</v>
      </c>
      <c r="F503">
        <v>21</v>
      </c>
      <c r="G503">
        <f t="shared" si="46"/>
        <v>7</v>
      </c>
      <c r="H503">
        <f t="shared" si="47"/>
        <v>1281.500000034066</v>
      </c>
      <c r="I503">
        <f t="shared" si="48"/>
        <v>21</v>
      </c>
      <c r="J503">
        <f t="shared" si="49"/>
        <v>21</v>
      </c>
      <c r="K503">
        <v>0.46207078428714898</v>
      </c>
      <c r="L503">
        <v>0.1875</v>
      </c>
      <c r="M503">
        <f t="shared" si="50"/>
        <v>5.333333333333333</v>
      </c>
      <c r="N503">
        <v>0.54398630572901596</v>
      </c>
    </row>
    <row r="504" spans="1:14">
      <c r="A504" s="4" t="s">
        <v>12</v>
      </c>
      <c r="B504">
        <v>265.32733217592602</v>
      </c>
      <c r="C504">
        <v>2008</v>
      </c>
      <c r="D504">
        <v>9</v>
      </c>
      <c r="E504">
        <f t="shared" si="51"/>
        <v>28281.500000007873</v>
      </c>
      <c r="F504">
        <v>21</v>
      </c>
      <c r="G504">
        <f t="shared" si="46"/>
        <v>7</v>
      </c>
      <c r="H504">
        <f t="shared" si="47"/>
        <v>3081.5000000078726</v>
      </c>
      <c r="I504">
        <f t="shared" si="48"/>
        <v>51</v>
      </c>
      <c r="J504">
        <f t="shared" si="49"/>
        <v>21</v>
      </c>
      <c r="K504">
        <v>0.52440137665536901</v>
      </c>
      <c r="L504">
        <v>0.1875</v>
      </c>
      <c r="M504">
        <f t="shared" si="50"/>
        <v>5.333333333333333</v>
      </c>
      <c r="N504">
        <v>0.51866383898147095</v>
      </c>
    </row>
    <row r="505" spans="1:14">
      <c r="A505" s="4" t="s">
        <v>12</v>
      </c>
      <c r="B505">
        <v>265.34816550925899</v>
      </c>
      <c r="C505">
        <v>2008</v>
      </c>
      <c r="D505">
        <v>9</v>
      </c>
      <c r="E505">
        <f t="shared" si="51"/>
        <v>30081.499999976768</v>
      </c>
      <c r="F505">
        <v>21</v>
      </c>
      <c r="G505">
        <f t="shared" si="46"/>
        <v>8</v>
      </c>
      <c r="H505">
        <f t="shared" si="47"/>
        <v>1281.4999999767679</v>
      </c>
      <c r="I505">
        <f t="shared" si="48"/>
        <v>21</v>
      </c>
      <c r="J505">
        <f t="shared" si="49"/>
        <v>21</v>
      </c>
      <c r="K505">
        <v>0.50948439058073502</v>
      </c>
      <c r="L505">
        <v>0.1875</v>
      </c>
      <c r="M505">
        <f t="shared" si="50"/>
        <v>5.333333333333333</v>
      </c>
      <c r="N505">
        <v>0.49119586952222799</v>
      </c>
    </row>
    <row r="506" spans="1:14">
      <c r="A506" s="4" t="s">
        <v>12</v>
      </c>
      <c r="B506">
        <v>265.36899884259299</v>
      </c>
      <c r="C506">
        <v>2008</v>
      </c>
      <c r="D506">
        <v>9</v>
      </c>
      <c r="E506">
        <f t="shared" si="51"/>
        <v>31881.500000034066</v>
      </c>
      <c r="F506">
        <v>21</v>
      </c>
      <c r="G506">
        <f t="shared" si="46"/>
        <v>8</v>
      </c>
      <c r="H506">
        <f t="shared" si="47"/>
        <v>3081.500000034066</v>
      </c>
      <c r="I506">
        <f t="shared" si="48"/>
        <v>51</v>
      </c>
      <c r="J506">
        <f t="shared" si="49"/>
        <v>21</v>
      </c>
      <c r="K506">
        <v>0.48572295698949702</v>
      </c>
      <c r="L506">
        <v>0.1875</v>
      </c>
      <c r="M506">
        <f t="shared" si="50"/>
        <v>5.333333333333333</v>
      </c>
      <c r="N506">
        <v>0.48820786702878399</v>
      </c>
    </row>
    <row r="507" spans="1:14">
      <c r="A507" s="4" t="s">
        <v>12</v>
      </c>
      <c r="B507">
        <v>265.38983217592602</v>
      </c>
      <c r="C507">
        <v>2008</v>
      </c>
      <c r="D507">
        <v>9</v>
      </c>
      <c r="E507">
        <f t="shared" si="51"/>
        <v>33681.500000007873</v>
      </c>
      <c r="F507">
        <v>21</v>
      </c>
      <c r="G507">
        <f t="shared" si="46"/>
        <v>9</v>
      </c>
      <c r="H507">
        <f t="shared" si="47"/>
        <v>1281.5000000078726</v>
      </c>
      <c r="I507">
        <f t="shared" si="48"/>
        <v>21</v>
      </c>
      <c r="J507">
        <f t="shared" si="49"/>
        <v>21</v>
      </c>
      <c r="K507">
        <v>0.51730228129151401</v>
      </c>
      <c r="L507">
        <v>0.1875</v>
      </c>
      <c r="M507">
        <f t="shared" si="50"/>
        <v>5.333333333333333</v>
      </c>
      <c r="N507">
        <v>0.47278288038126698</v>
      </c>
    </row>
    <row r="508" spans="1:14">
      <c r="A508" s="4" t="s">
        <v>12</v>
      </c>
      <c r="B508">
        <v>265.41066550925899</v>
      </c>
      <c r="C508">
        <v>2008</v>
      </c>
      <c r="D508">
        <v>9</v>
      </c>
      <c r="E508">
        <f t="shared" si="51"/>
        <v>35481.499999976768</v>
      </c>
      <c r="F508">
        <v>21</v>
      </c>
      <c r="G508">
        <f t="shared" si="46"/>
        <v>9</v>
      </c>
      <c r="H508">
        <f t="shared" si="47"/>
        <v>3081.4999999767679</v>
      </c>
      <c r="I508">
        <f t="shared" si="48"/>
        <v>51</v>
      </c>
      <c r="J508">
        <f t="shared" si="49"/>
        <v>21</v>
      </c>
      <c r="K508">
        <v>0.48112096517639602</v>
      </c>
      <c r="L508">
        <v>0.2109375</v>
      </c>
      <c r="M508">
        <f t="shared" si="50"/>
        <v>4.7407407407407405</v>
      </c>
      <c r="N508">
        <v>0.457889683532615</v>
      </c>
    </row>
    <row r="509" spans="1:14">
      <c r="A509" s="4" t="s">
        <v>12</v>
      </c>
      <c r="B509">
        <v>265.43149884259299</v>
      </c>
      <c r="C509">
        <v>2008</v>
      </c>
      <c r="D509">
        <v>9</v>
      </c>
      <c r="E509">
        <f t="shared" si="51"/>
        <v>37281.500000034066</v>
      </c>
      <c r="F509">
        <v>21</v>
      </c>
      <c r="G509">
        <f t="shared" si="46"/>
        <v>10</v>
      </c>
      <c r="H509">
        <f t="shared" si="47"/>
        <v>1281.500000034066</v>
      </c>
      <c r="I509">
        <f t="shared" si="48"/>
        <v>21</v>
      </c>
      <c r="J509">
        <f t="shared" si="49"/>
        <v>21</v>
      </c>
      <c r="K509">
        <v>0.53848298945166695</v>
      </c>
      <c r="L509">
        <v>0.203125</v>
      </c>
      <c r="M509">
        <f t="shared" si="50"/>
        <v>4.9230769230769234</v>
      </c>
      <c r="N509">
        <v>0.446907459013904</v>
      </c>
    </row>
    <row r="510" spans="1:14">
      <c r="A510" s="4" t="s">
        <v>12</v>
      </c>
      <c r="B510">
        <v>265.45233217592602</v>
      </c>
      <c r="C510">
        <v>2008</v>
      </c>
      <c r="D510">
        <v>9</v>
      </c>
      <c r="E510">
        <f t="shared" si="51"/>
        <v>39081.500000007873</v>
      </c>
      <c r="F510">
        <v>21</v>
      </c>
      <c r="G510">
        <f t="shared" si="46"/>
        <v>10</v>
      </c>
      <c r="H510">
        <f t="shared" si="47"/>
        <v>3081.5000000078726</v>
      </c>
      <c r="I510">
        <f t="shared" si="48"/>
        <v>51</v>
      </c>
      <c r="J510">
        <f t="shared" si="49"/>
        <v>21</v>
      </c>
      <c r="K510">
        <v>0.46249836843872799</v>
      </c>
      <c r="L510">
        <v>0.1875</v>
      </c>
      <c r="M510">
        <f t="shared" si="50"/>
        <v>5.333333333333333</v>
      </c>
      <c r="N510">
        <v>0.43666931680161603</v>
      </c>
    </row>
    <row r="511" spans="1:14">
      <c r="A511" s="4" t="s">
        <v>12</v>
      </c>
      <c r="B511">
        <v>265.47316550925899</v>
      </c>
      <c r="C511">
        <v>2008</v>
      </c>
      <c r="D511">
        <v>9</v>
      </c>
      <c r="E511">
        <f t="shared" si="51"/>
        <v>40881.499999976768</v>
      </c>
      <c r="F511">
        <v>21</v>
      </c>
      <c r="G511">
        <f t="shared" si="46"/>
        <v>11</v>
      </c>
      <c r="H511">
        <f t="shared" si="47"/>
        <v>1281.4999999767679</v>
      </c>
      <c r="I511">
        <f t="shared" si="48"/>
        <v>21</v>
      </c>
      <c r="J511">
        <f t="shared" si="49"/>
        <v>21</v>
      </c>
      <c r="K511">
        <v>0.48626540446798</v>
      </c>
      <c r="L511">
        <v>0.2265625</v>
      </c>
      <c r="M511">
        <f t="shared" si="50"/>
        <v>4.4137931034482758</v>
      </c>
      <c r="N511">
        <v>0.41948401264332502</v>
      </c>
    </row>
    <row r="512" spans="1:14">
      <c r="A512" s="4" t="s">
        <v>12</v>
      </c>
      <c r="B512">
        <v>265.49399884259299</v>
      </c>
      <c r="C512">
        <v>2008</v>
      </c>
      <c r="D512">
        <v>9</v>
      </c>
      <c r="E512">
        <f t="shared" si="51"/>
        <v>42681.500000034066</v>
      </c>
      <c r="F512">
        <v>21</v>
      </c>
      <c r="G512">
        <f t="shared" si="46"/>
        <v>11</v>
      </c>
      <c r="H512">
        <f t="shared" si="47"/>
        <v>3081.500000034066</v>
      </c>
      <c r="I512">
        <f t="shared" si="48"/>
        <v>51</v>
      </c>
      <c r="J512">
        <f t="shared" si="49"/>
        <v>21</v>
      </c>
      <c r="K512">
        <v>0.50232919316517799</v>
      </c>
      <c r="L512">
        <v>0.2109375</v>
      </c>
      <c r="M512">
        <f t="shared" si="50"/>
        <v>4.7407407407407405</v>
      </c>
      <c r="N512">
        <v>0.40234490220520802</v>
      </c>
    </row>
    <row r="513" spans="1:14">
      <c r="A513" s="4" t="s">
        <v>12</v>
      </c>
      <c r="B513">
        <v>265.51483217592602</v>
      </c>
      <c r="C513">
        <v>2008</v>
      </c>
      <c r="D513">
        <v>9</v>
      </c>
      <c r="E513">
        <f t="shared" si="51"/>
        <v>44481.500000007873</v>
      </c>
      <c r="F513">
        <v>21</v>
      </c>
      <c r="G513">
        <f t="shared" si="46"/>
        <v>12</v>
      </c>
      <c r="H513">
        <f t="shared" si="47"/>
        <v>1281.5000000078726</v>
      </c>
      <c r="I513">
        <f t="shared" si="48"/>
        <v>21</v>
      </c>
      <c r="J513">
        <f t="shared" si="49"/>
        <v>21</v>
      </c>
      <c r="K513">
        <v>0.42774971270836298</v>
      </c>
      <c r="L513">
        <v>0.203125</v>
      </c>
      <c r="M513">
        <f t="shared" si="50"/>
        <v>4.9230769230769234</v>
      </c>
      <c r="N513">
        <v>0.37791323354664302</v>
      </c>
    </row>
    <row r="514" spans="1:14">
      <c r="A514" s="4" t="s">
        <v>12</v>
      </c>
      <c r="B514">
        <v>265.53566550925899</v>
      </c>
      <c r="C514">
        <v>2008</v>
      </c>
      <c r="D514">
        <v>9</v>
      </c>
      <c r="E514">
        <f t="shared" si="51"/>
        <v>46281.499999976768</v>
      </c>
      <c r="F514">
        <v>21</v>
      </c>
      <c r="G514">
        <f t="shared" si="46"/>
        <v>12</v>
      </c>
      <c r="H514">
        <f t="shared" si="47"/>
        <v>3081.4999999767679</v>
      </c>
      <c r="I514">
        <f t="shared" si="48"/>
        <v>51</v>
      </c>
      <c r="J514">
        <f t="shared" si="49"/>
        <v>21</v>
      </c>
      <c r="K514">
        <v>0.47841880802894099</v>
      </c>
      <c r="L514">
        <v>0.234375</v>
      </c>
      <c r="M514">
        <f t="shared" si="50"/>
        <v>4.2666666666666666</v>
      </c>
      <c r="N514">
        <v>0.31476519920125201</v>
      </c>
    </row>
    <row r="515" spans="1:14">
      <c r="A515" s="4" t="s">
        <v>12</v>
      </c>
      <c r="B515">
        <v>265.55649884259299</v>
      </c>
      <c r="C515">
        <v>2008</v>
      </c>
      <c r="D515">
        <v>9</v>
      </c>
      <c r="E515">
        <f t="shared" si="51"/>
        <v>48081.500000034066</v>
      </c>
      <c r="F515">
        <v>21</v>
      </c>
      <c r="G515">
        <f t="shared" ref="G515:G567" si="52">INT(E515/3600)</f>
        <v>13</v>
      </c>
      <c r="H515">
        <f t="shared" ref="H515:H567" si="53">E515-G515*3600</f>
        <v>1281.500000034066</v>
      </c>
      <c r="I515">
        <f t="shared" ref="I515:I567" si="54">INT(H515/60)</f>
        <v>21</v>
      </c>
      <c r="J515">
        <f t="shared" ref="J515:J567" si="55">INT(H515-I515*60)</f>
        <v>21</v>
      </c>
      <c r="K515">
        <v>0.465310802617518</v>
      </c>
      <c r="L515">
        <v>0.1875</v>
      </c>
      <c r="M515">
        <f t="shared" ref="M515:M567" si="56">1/L515</f>
        <v>5.333333333333333</v>
      </c>
      <c r="N515">
        <v>0.26529601395694202</v>
      </c>
    </row>
    <row r="516" spans="1:14">
      <c r="A516" s="4" t="s">
        <v>12</v>
      </c>
      <c r="B516">
        <v>265.57733217592602</v>
      </c>
      <c r="C516">
        <v>2008</v>
      </c>
      <c r="D516">
        <v>9</v>
      </c>
      <c r="E516">
        <f t="shared" si="51"/>
        <v>49881.500000007873</v>
      </c>
      <c r="F516">
        <v>21</v>
      </c>
      <c r="G516">
        <f t="shared" si="52"/>
        <v>13</v>
      </c>
      <c r="H516">
        <f t="shared" si="53"/>
        <v>3081.5000000078726</v>
      </c>
      <c r="I516">
        <f t="shared" si="54"/>
        <v>51</v>
      </c>
      <c r="J516">
        <f t="shared" si="55"/>
        <v>21</v>
      </c>
      <c r="K516">
        <v>0.45146791428064997</v>
      </c>
      <c r="L516">
        <v>0.2265625</v>
      </c>
      <c r="M516">
        <f t="shared" si="56"/>
        <v>4.4137931034482758</v>
      </c>
      <c r="N516">
        <v>0.23113159066396699</v>
      </c>
    </row>
    <row r="517" spans="1:14">
      <c r="A517" s="4" t="s">
        <v>12</v>
      </c>
      <c r="B517">
        <v>265.59816550925899</v>
      </c>
      <c r="C517">
        <v>2008</v>
      </c>
      <c r="D517">
        <v>9</v>
      </c>
      <c r="E517">
        <f t="shared" si="51"/>
        <v>51681.499999976768</v>
      </c>
      <c r="F517">
        <v>21</v>
      </c>
      <c r="G517">
        <f t="shared" si="52"/>
        <v>14</v>
      </c>
      <c r="H517">
        <f t="shared" si="53"/>
        <v>1281.4999999767679</v>
      </c>
      <c r="I517">
        <f t="shared" si="54"/>
        <v>21</v>
      </c>
      <c r="J517">
        <f t="shared" si="55"/>
        <v>21</v>
      </c>
      <c r="K517">
        <v>0.50827746777716498</v>
      </c>
      <c r="L517">
        <v>0.1875</v>
      </c>
      <c r="M517">
        <f t="shared" si="56"/>
        <v>5.333333333333333</v>
      </c>
      <c r="N517">
        <v>0.21315065757645299</v>
      </c>
    </row>
    <row r="518" spans="1:14">
      <c r="A518" s="4" t="s">
        <v>12</v>
      </c>
      <c r="B518">
        <v>265.61899884259299</v>
      </c>
      <c r="C518">
        <v>2008</v>
      </c>
      <c r="D518">
        <v>9</v>
      </c>
      <c r="E518">
        <f t="shared" si="51"/>
        <v>53481.500000034066</v>
      </c>
      <c r="F518">
        <v>21</v>
      </c>
      <c r="G518">
        <f t="shared" si="52"/>
        <v>14</v>
      </c>
      <c r="H518">
        <f t="shared" si="53"/>
        <v>3081.500000034066</v>
      </c>
      <c r="I518">
        <f t="shared" si="54"/>
        <v>51</v>
      </c>
      <c r="J518">
        <f t="shared" si="55"/>
        <v>21</v>
      </c>
      <c r="K518">
        <v>0.50060821623676699</v>
      </c>
      <c r="L518">
        <v>0.1875</v>
      </c>
      <c r="M518">
        <f t="shared" si="56"/>
        <v>5.333333333333333</v>
      </c>
      <c r="N518">
        <v>0.186866188156186</v>
      </c>
    </row>
    <row r="519" spans="1:14">
      <c r="A519" s="4" t="s">
        <v>12</v>
      </c>
      <c r="B519">
        <v>265.63983217592602</v>
      </c>
      <c r="C519">
        <v>2008</v>
      </c>
      <c r="D519">
        <v>9</v>
      </c>
      <c r="E519">
        <f t="shared" si="51"/>
        <v>55281.500000007873</v>
      </c>
      <c r="F519">
        <v>21</v>
      </c>
      <c r="G519">
        <f t="shared" si="52"/>
        <v>15</v>
      </c>
      <c r="H519">
        <f t="shared" si="53"/>
        <v>1281.5000000078726</v>
      </c>
      <c r="I519">
        <f t="shared" si="54"/>
        <v>21</v>
      </c>
      <c r="J519">
        <f t="shared" si="55"/>
        <v>21</v>
      </c>
      <c r="K519">
        <v>0.50172549571595404</v>
      </c>
      <c r="L519">
        <v>0.1875</v>
      </c>
      <c r="M519">
        <f t="shared" si="56"/>
        <v>5.333333333333333</v>
      </c>
      <c r="N519">
        <v>0.16323349536521001</v>
      </c>
    </row>
    <row r="520" spans="1:14">
      <c r="A520" s="4" t="s">
        <v>12</v>
      </c>
      <c r="B520">
        <v>265.66066550925899</v>
      </c>
      <c r="C520">
        <v>2008</v>
      </c>
      <c r="D520">
        <v>9</v>
      </c>
      <c r="E520">
        <f t="shared" si="51"/>
        <v>57081.499999976768</v>
      </c>
      <c r="F520">
        <v>21</v>
      </c>
      <c r="G520">
        <f t="shared" si="52"/>
        <v>15</v>
      </c>
      <c r="H520">
        <f t="shared" si="53"/>
        <v>3081.4999999767679</v>
      </c>
      <c r="I520">
        <f t="shared" si="54"/>
        <v>51</v>
      </c>
      <c r="J520">
        <f t="shared" si="55"/>
        <v>21</v>
      </c>
      <c r="K520">
        <v>0.52180872822345603</v>
      </c>
      <c r="L520">
        <v>0.21875</v>
      </c>
      <c r="M520">
        <f t="shared" si="56"/>
        <v>4.5714285714285712</v>
      </c>
      <c r="N520">
        <v>0.10929543609473701</v>
      </c>
    </row>
    <row r="521" spans="1:14">
      <c r="A521" s="4" t="s">
        <v>12</v>
      </c>
      <c r="B521">
        <v>265.68149884259299</v>
      </c>
      <c r="C521">
        <v>2008</v>
      </c>
      <c r="D521">
        <v>9</v>
      </c>
      <c r="E521">
        <f t="shared" si="51"/>
        <v>58881.500000034066</v>
      </c>
      <c r="F521">
        <v>21</v>
      </c>
      <c r="G521">
        <f t="shared" si="52"/>
        <v>16</v>
      </c>
      <c r="H521">
        <f t="shared" si="53"/>
        <v>1281.500000034066</v>
      </c>
      <c r="I521">
        <f t="shared" si="54"/>
        <v>21</v>
      </c>
      <c r="J521">
        <f t="shared" si="55"/>
        <v>21</v>
      </c>
      <c r="K521">
        <v>0.50649616123363606</v>
      </c>
      <c r="L521">
        <v>0.1953125</v>
      </c>
      <c r="M521">
        <f t="shared" si="56"/>
        <v>5.12</v>
      </c>
      <c r="N521">
        <v>5.2306084487517203E-2</v>
      </c>
    </row>
    <row r="522" spans="1:14">
      <c r="A522" s="4" t="s">
        <v>12</v>
      </c>
      <c r="B522">
        <v>265.70233217592602</v>
      </c>
      <c r="C522">
        <v>2008</v>
      </c>
      <c r="D522">
        <v>9</v>
      </c>
      <c r="E522">
        <f t="shared" si="51"/>
        <v>60681.500000007873</v>
      </c>
      <c r="F522">
        <v>21</v>
      </c>
      <c r="G522">
        <f t="shared" si="52"/>
        <v>16</v>
      </c>
      <c r="H522">
        <f t="shared" si="53"/>
        <v>3081.5000000078726</v>
      </c>
      <c r="I522">
        <f t="shared" si="54"/>
        <v>51</v>
      </c>
      <c r="J522">
        <f t="shared" si="55"/>
        <v>21</v>
      </c>
      <c r="K522">
        <v>0.56035913061992704</v>
      </c>
      <c r="L522">
        <v>0.1796875</v>
      </c>
      <c r="M522">
        <f t="shared" si="56"/>
        <v>5.5652173913043477</v>
      </c>
      <c r="N522">
        <v>2.4767199136063001E-2</v>
      </c>
    </row>
    <row r="523" spans="1:14">
      <c r="A523" s="4" t="s">
        <v>12</v>
      </c>
      <c r="B523">
        <v>265.72316550925899</v>
      </c>
      <c r="C523">
        <v>2008</v>
      </c>
      <c r="D523">
        <v>9</v>
      </c>
      <c r="E523">
        <f t="shared" si="51"/>
        <v>62481.499999976768</v>
      </c>
      <c r="F523">
        <v>21</v>
      </c>
      <c r="G523">
        <f t="shared" si="52"/>
        <v>17</v>
      </c>
      <c r="H523">
        <f t="shared" si="53"/>
        <v>1281.4999999767679</v>
      </c>
      <c r="I523">
        <f t="shared" si="54"/>
        <v>21</v>
      </c>
      <c r="J523">
        <f t="shared" si="55"/>
        <v>21</v>
      </c>
      <c r="K523">
        <v>0.51669721339757302</v>
      </c>
      <c r="L523">
        <v>0.2109375</v>
      </c>
      <c r="M523">
        <f t="shared" si="56"/>
        <v>4.7407407407407405</v>
      </c>
      <c r="N523">
        <v>5.28306653023769E-3</v>
      </c>
    </row>
    <row r="524" spans="1:14">
      <c r="A524" s="4" t="s">
        <v>12</v>
      </c>
      <c r="B524">
        <v>265.74399884259299</v>
      </c>
      <c r="C524">
        <v>2008</v>
      </c>
      <c r="D524">
        <v>9</v>
      </c>
      <c r="E524">
        <f t="shared" si="51"/>
        <v>64281.500000034066</v>
      </c>
      <c r="F524">
        <v>21</v>
      </c>
      <c r="G524">
        <f t="shared" si="52"/>
        <v>17</v>
      </c>
      <c r="H524">
        <f t="shared" si="53"/>
        <v>3081.500000034066</v>
      </c>
      <c r="I524">
        <f t="shared" si="54"/>
        <v>51</v>
      </c>
      <c r="J524">
        <f t="shared" si="55"/>
        <v>21</v>
      </c>
      <c r="K524">
        <v>0.569893170490539</v>
      </c>
      <c r="L524">
        <v>0.1953125</v>
      </c>
      <c r="M524">
        <f t="shared" si="56"/>
        <v>5.12</v>
      </c>
      <c r="N524">
        <v>-9.5620717308353403E-3</v>
      </c>
    </row>
    <row r="525" spans="1:14">
      <c r="A525" s="4" t="s">
        <v>12</v>
      </c>
      <c r="B525">
        <v>265.76483217592602</v>
      </c>
      <c r="C525">
        <v>2008</v>
      </c>
      <c r="D525">
        <v>9</v>
      </c>
      <c r="E525">
        <f t="shared" si="51"/>
        <v>66081.500000007873</v>
      </c>
      <c r="F525">
        <v>21</v>
      </c>
      <c r="G525">
        <f t="shared" si="52"/>
        <v>18</v>
      </c>
      <c r="H525">
        <f t="shared" si="53"/>
        <v>1281.5000000078726</v>
      </c>
      <c r="I525">
        <f t="shared" si="54"/>
        <v>21</v>
      </c>
      <c r="J525">
        <f t="shared" si="55"/>
        <v>21</v>
      </c>
      <c r="K525">
        <v>0.57719206318959304</v>
      </c>
      <c r="L525">
        <v>0.1875</v>
      </c>
      <c r="M525">
        <f t="shared" si="56"/>
        <v>5.333333333333333</v>
      </c>
      <c r="N525">
        <v>-2.1016698470535999E-2</v>
      </c>
    </row>
    <row r="526" spans="1:14">
      <c r="A526" s="4" t="s">
        <v>12</v>
      </c>
      <c r="B526">
        <v>265.78566550925899</v>
      </c>
      <c r="C526">
        <v>2008</v>
      </c>
      <c r="D526">
        <v>9</v>
      </c>
      <c r="E526">
        <f t="shared" si="51"/>
        <v>67881.499999976775</v>
      </c>
      <c r="F526">
        <v>21</v>
      </c>
      <c r="G526">
        <f t="shared" si="52"/>
        <v>18</v>
      </c>
      <c r="H526">
        <f t="shared" si="53"/>
        <v>3081.4999999767751</v>
      </c>
      <c r="I526">
        <f t="shared" si="54"/>
        <v>51</v>
      </c>
      <c r="J526">
        <f t="shared" si="55"/>
        <v>21</v>
      </c>
      <c r="K526">
        <v>0.66623995449442996</v>
      </c>
      <c r="L526">
        <v>0.1796875</v>
      </c>
      <c r="M526">
        <f t="shared" si="56"/>
        <v>5.5652173913043477</v>
      </c>
      <c r="N526">
        <v>3.8733191669582099E-3</v>
      </c>
    </row>
    <row r="527" spans="1:14">
      <c r="A527" s="4" t="s">
        <v>12</v>
      </c>
      <c r="B527">
        <v>265.80649884259299</v>
      </c>
      <c r="C527">
        <v>2008</v>
      </c>
      <c r="D527">
        <v>9</v>
      </c>
      <c r="E527">
        <f t="shared" si="51"/>
        <v>69681.500000034066</v>
      </c>
      <c r="F527">
        <v>21</v>
      </c>
      <c r="G527">
        <f t="shared" si="52"/>
        <v>19</v>
      </c>
      <c r="H527">
        <f t="shared" si="53"/>
        <v>1281.500000034066</v>
      </c>
      <c r="I527">
        <f t="shared" si="54"/>
        <v>21</v>
      </c>
      <c r="J527">
        <f t="shared" si="55"/>
        <v>21</v>
      </c>
      <c r="K527">
        <v>0.70979711019060998</v>
      </c>
      <c r="L527">
        <v>0.1796875</v>
      </c>
      <c r="M527">
        <f t="shared" si="56"/>
        <v>5.5652173913043477</v>
      </c>
      <c r="N527">
        <v>-6.1267013414507696E-3</v>
      </c>
    </row>
    <row r="528" spans="1:14">
      <c r="A528" s="4" t="s">
        <v>12</v>
      </c>
      <c r="B528">
        <v>265.82733217592602</v>
      </c>
      <c r="C528">
        <v>2008</v>
      </c>
      <c r="D528">
        <v>9</v>
      </c>
      <c r="E528">
        <f t="shared" si="51"/>
        <v>71481.500000007873</v>
      </c>
      <c r="F528">
        <v>21</v>
      </c>
      <c r="G528">
        <f t="shared" si="52"/>
        <v>19</v>
      </c>
      <c r="H528">
        <f t="shared" si="53"/>
        <v>3081.5000000078726</v>
      </c>
      <c r="I528">
        <f t="shared" si="54"/>
        <v>51</v>
      </c>
      <c r="J528">
        <f t="shared" si="55"/>
        <v>21</v>
      </c>
      <c r="K528">
        <v>0.67737877342401898</v>
      </c>
      <c r="L528">
        <v>0.1875</v>
      </c>
      <c r="M528">
        <f t="shared" si="56"/>
        <v>5.333333333333333</v>
      </c>
      <c r="N528">
        <v>-8.2501108881380993E-3</v>
      </c>
    </row>
    <row r="529" spans="1:14">
      <c r="A529" s="4" t="s">
        <v>12</v>
      </c>
      <c r="B529">
        <v>265.84816550925899</v>
      </c>
      <c r="C529">
        <v>2008</v>
      </c>
      <c r="D529">
        <v>9</v>
      </c>
      <c r="E529">
        <f t="shared" si="51"/>
        <v>73281.499999976775</v>
      </c>
      <c r="F529">
        <v>21</v>
      </c>
      <c r="G529">
        <f t="shared" si="52"/>
        <v>20</v>
      </c>
      <c r="H529">
        <f t="shared" si="53"/>
        <v>1281.4999999767751</v>
      </c>
      <c r="I529">
        <f t="shared" si="54"/>
        <v>21</v>
      </c>
      <c r="J529">
        <f t="shared" si="55"/>
        <v>21</v>
      </c>
      <c r="K529">
        <v>0.673673102630714</v>
      </c>
      <c r="L529">
        <v>0.1875</v>
      </c>
      <c r="M529">
        <f t="shared" si="56"/>
        <v>5.333333333333333</v>
      </c>
      <c r="N529">
        <v>1.31064317081986E-2</v>
      </c>
    </row>
    <row r="530" spans="1:14">
      <c r="A530" s="4" t="s">
        <v>12</v>
      </c>
      <c r="B530">
        <v>265.86899884259299</v>
      </c>
      <c r="C530">
        <v>2008</v>
      </c>
      <c r="D530">
        <v>9</v>
      </c>
      <c r="E530">
        <f t="shared" si="51"/>
        <v>75081.500000034066</v>
      </c>
      <c r="F530">
        <v>21</v>
      </c>
      <c r="G530">
        <f t="shared" si="52"/>
        <v>20</v>
      </c>
      <c r="H530">
        <f t="shared" si="53"/>
        <v>3081.500000034066</v>
      </c>
      <c r="I530">
        <f t="shared" si="54"/>
        <v>51</v>
      </c>
      <c r="J530">
        <f t="shared" si="55"/>
        <v>21</v>
      </c>
      <c r="K530">
        <v>0.61366176010357998</v>
      </c>
      <c r="L530">
        <v>0.1796875</v>
      </c>
      <c r="M530">
        <f t="shared" si="56"/>
        <v>5.5652173913043477</v>
      </c>
      <c r="N530">
        <v>7.1485849325506806E-2</v>
      </c>
    </row>
    <row r="531" spans="1:14">
      <c r="A531" s="4" t="s">
        <v>12</v>
      </c>
      <c r="B531">
        <v>265.88983217592602</v>
      </c>
      <c r="C531">
        <v>2008</v>
      </c>
      <c r="D531">
        <v>9</v>
      </c>
      <c r="E531">
        <f t="shared" si="51"/>
        <v>76881.500000007873</v>
      </c>
      <c r="F531">
        <v>21</v>
      </c>
      <c r="G531">
        <f t="shared" si="52"/>
        <v>21</v>
      </c>
      <c r="H531">
        <f t="shared" si="53"/>
        <v>1281.5000000078726</v>
      </c>
      <c r="I531">
        <f t="shared" si="54"/>
        <v>21</v>
      </c>
      <c r="J531">
        <f t="shared" si="55"/>
        <v>21</v>
      </c>
      <c r="K531">
        <v>0.69367974337817895</v>
      </c>
      <c r="L531">
        <v>0.1953125</v>
      </c>
      <c r="M531">
        <f t="shared" si="56"/>
        <v>5.12</v>
      </c>
      <c r="N531">
        <v>0.126963163822852</v>
      </c>
    </row>
    <row r="532" spans="1:14">
      <c r="A532" s="4" t="s">
        <v>12</v>
      </c>
      <c r="B532">
        <v>265.91066550925899</v>
      </c>
      <c r="C532">
        <v>2008</v>
      </c>
      <c r="D532">
        <v>9</v>
      </c>
      <c r="E532">
        <f t="shared" si="51"/>
        <v>78681.499999976775</v>
      </c>
      <c r="F532">
        <v>21</v>
      </c>
      <c r="G532">
        <f t="shared" si="52"/>
        <v>21</v>
      </c>
      <c r="H532">
        <f t="shared" si="53"/>
        <v>3081.4999999767751</v>
      </c>
      <c r="I532">
        <f t="shared" si="54"/>
        <v>51</v>
      </c>
      <c r="J532">
        <f t="shared" si="55"/>
        <v>21</v>
      </c>
      <c r="K532">
        <v>0.75268992582538397</v>
      </c>
      <c r="L532">
        <v>0.1875</v>
      </c>
      <c r="M532">
        <f t="shared" si="56"/>
        <v>5.333333333333333</v>
      </c>
      <c r="N532">
        <v>0.16668737129219699</v>
      </c>
    </row>
    <row r="533" spans="1:14">
      <c r="A533" s="4" t="s">
        <v>12</v>
      </c>
      <c r="B533">
        <v>265.93149884259299</v>
      </c>
      <c r="C533">
        <v>2008</v>
      </c>
      <c r="D533">
        <v>9</v>
      </c>
      <c r="E533">
        <f t="shared" si="51"/>
        <v>80481.500000034066</v>
      </c>
      <c r="F533">
        <v>21</v>
      </c>
      <c r="G533">
        <f t="shared" si="52"/>
        <v>22</v>
      </c>
      <c r="H533">
        <f t="shared" si="53"/>
        <v>1281.500000034066</v>
      </c>
      <c r="I533">
        <f t="shared" si="54"/>
        <v>21</v>
      </c>
      <c r="J533">
        <f t="shared" si="55"/>
        <v>21</v>
      </c>
      <c r="K533">
        <v>0.68536785796015998</v>
      </c>
      <c r="L533">
        <v>0.2109375</v>
      </c>
      <c r="M533">
        <f t="shared" si="56"/>
        <v>4.7407407407407405</v>
      </c>
      <c r="N533">
        <v>0.19974471303163299</v>
      </c>
    </row>
    <row r="534" spans="1:14">
      <c r="A534" s="4" t="s">
        <v>12</v>
      </c>
      <c r="B534">
        <v>265.95233217592602</v>
      </c>
      <c r="C534">
        <v>2008</v>
      </c>
      <c r="D534">
        <v>9</v>
      </c>
      <c r="E534">
        <f t="shared" si="51"/>
        <v>82281.500000007873</v>
      </c>
      <c r="F534">
        <v>21</v>
      </c>
      <c r="G534">
        <f t="shared" si="52"/>
        <v>22</v>
      </c>
      <c r="H534">
        <f t="shared" si="53"/>
        <v>3081.5000000078726</v>
      </c>
      <c r="I534">
        <f t="shared" si="54"/>
        <v>51</v>
      </c>
      <c r="J534">
        <f t="shared" si="55"/>
        <v>21</v>
      </c>
      <c r="K534">
        <v>0.65584585332579604</v>
      </c>
      <c r="L534">
        <v>0.203125</v>
      </c>
      <c r="M534">
        <f t="shared" si="56"/>
        <v>4.9230769230769234</v>
      </c>
      <c r="N534">
        <v>0.27095081432742402</v>
      </c>
    </row>
    <row r="535" spans="1:14">
      <c r="A535" s="4" t="s">
        <v>12</v>
      </c>
      <c r="B535">
        <v>265.97316550925899</v>
      </c>
      <c r="C535">
        <v>2008</v>
      </c>
      <c r="D535">
        <v>9</v>
      </c>
      <c r="E535">
        <f t="shared" si="51"/>
        <v>84081.499999976775</v>
      </c>
      <c r="F535">
        <v>21</v>
      </c>
      <c r="G535">
        <f t="shared" si="52"/>
        <v>23</v>
      </c>
      <c r="H535">
        <f t="shared" si="53"/>
        <v>1281.4999999767751</v>
      </c>
      <c r="I535">
        <f t="shared" si="54"/>
        <v>21</v>
      </c>
      <c r="J535">
        <f t="shared" si="55"/>
        <v>21</v>
      </c>
      <c r="K535">
        <v>0.76234559291081405</v>
      </c>
      <c r="L535">
        <v>0.234375</v>
      </c>
      <c r="M535">
        <f t="shared" si="56"/>
        <v>4.2666666666666666</v>
      </c>
      <c r="N535">
        <v>0.32345543640005298</v>
      </c>
    </row>
    <row r="536" spans="1:14">
      <c r="A536" s="4" t="s">
        <v>12</v>
      </c>
      <c r="B536">
        <v>265.99399884259299</v>
      </c>
      <c r="C536">
        <v>2008</v>
      </c>
      <c r="D536">
        <v>9</v>
      </c>
      <c r="E536">
        <f t="shared" si="51"/>
        <v>85881.500000034066</v>
      </c>
      <c r="F536">
        <v>21</v>
      </c>
      <c r="G536">
        <f t="shared" si="52"/>
        <v>23</v>
      </c>
      <c r="H536">
        <f t="shared" si="53"/>
        <v>3081.500000034066</v>
      </c>
      <c r="I536">
        <f t="shared" si="54"/>
        <v>51</v>
      </c>
      <c r="J536">
        <f t="shared" si="55"/>
        <v>21</v>
      </c>
      <c r="K536">
        <v>0.84444729344346203</v>
      </c>
      <c r="L536">
        <v>0.171875</v>
      </c>
      <c r="M536">
        <f t="shared" si="56"/>
        <v>5.8181818181818183</v>
      </c>
      <c r="N536">
        <v>0.362890997965861</v>
      </c>
    </row>
    <row r="537" spans="1:14">
      <c r="A537" s="4" t="s">
        <v>12</v>
      </c>
      <c r="B537">
        <v>266.01483217592602</v>
      </c>
      <c r="C537">
        <v>2008</v>
      </c>
      <c r="D537">
        <v>9</v>
      </c>
      <c r="E537">
        <f>(B537-266)*86400</f>
        <v>1281.5000000078726</v>
      </c>
      <c r="F537">
        <v>22</v>
      </c>
      <c r="G537">
        <f t="shared" si="52"/>
        <v>0</v>
      </c>
      <c r="H537">
        <f t="shared" si="53"/>
        <v>1281.5000000078726</v>
      </c>
      <c r="I537">
        <f t="shared" si="54"/>
        <v>21</v>
      </c>
      <c r="J537">
        <f t="shared" si="55"/>
        <v>21</v>
      </c>
      <c r="K537">
        <v>0.91242464179725302</v>
      </c>
      <c r="L537">
        <v>0.234375</v>
      </c>
      <c r="M537">
        <f t="shared" si="56"/>
        <v>4.2666666666666666</v>
      </c>
      <c r="N537">
        <v>0.38694672317053302</v>
      </c>
    </row>
    <row r="538" spans="1:14">
      <c r="A538" s="4" t="s">
        <v>12</v>
      </c>
      <c r="B538">
        <v>266.03566550925899</v>
      </c>
      <c r="C538">
        <v>2008</v>
      </c>
      <c r="D538">
        <v>9</v>
      </c>
      <c r="E538">
        <f t="shared" ref="E538:E567" si="57">(B538-266)*86400</f>
        <v>3081.4999999767679</v>
      </c>
      <c r="F538">
        <v>22</v>
      </c>
      <c r="G538">
        <f t="shared" si="52"/>
        <v>0</v>
      </c>
      <c r="H538">
        <f t="shared" si="53"/>
        <v>3081.4999999767679</v>
      </c>
      <c r="I538">
        <f t="shared" si="54"/>
        <v>51</v>
      </c>
      <c r="J538">
        <f t="shared" si="55"/>
        <v>21</v>
      </c>
      <c r="K538">
        <v>0.83068054941224401</v>
      </c>
      <c r="L538">
        <v>0.234375</v>
      </c>
      <c r="M538">
        <f t="shared" si="56"/>
        <v>4.2666666666666666</v>
      </c>
      <c r="N538">
        <v>0.41962096667363202</v>
      </c>
    </row>
    <row r="539" spans="1:14">
      <c r="A539" s="4" t="s">
        <v>12</v>
      </c>
      <c r="B539">
        <v>266.05649884259299</v>
      </c>
      <c r="C539">
        <v>2008</v>
      </c>
      <c r="D539">
        <v>9</v>
      </c>
      <c r="E539">
        <f t="shared" si="57"/>
        <v>4881.500000034066</v>
      </c>
      <c r="F539">
        <v>22</v>
      </c>
      <c r="G539">
        <f t="shared" si="52"/>
        <v>1</v>
      </c>
      <c r="H539">
        <f t="shared" si="53"/>
        <v>1281.500000034066</v>
      </c>
      <c r="I539">
        <f t="shared" si="54"/>
        <v>21</v>
      </c>
      <c r="J539">
        <f t="shared" si="55"/>
        <v>21</v>
      </c>
      <c r="K539">
        <v>0.88330639920769205</v>
      </c>
      <c r="L539">
        <v>0.2265625</v>
      </c>
      <c r="M539">
        <f t="shared" si="56"/>
        <v>4.4137931034482758</v>
      </c>
      <c r="N539">
        <v>0.50049441351701096</v>
      </c>
    </row>
    <row r="540" spans="1:14">
      <c r="A540" s="4" t="s">
        <v>12</v>
      </c>
      <c r="B540">
        <v>266.07733217592602</v>
      </c>
      <c r="C540">
        <v>2008</v>
      </c>
      <c r="D540">
        <v>9</v>
      </c>
      <c r="E540">
        <f t="shared" si="57"/>
        <v>6681.5000000078726</v>
      </c>
      <c r="F540">
        <v>22</v>
      </c>
      <c r="G540">
        <f t="shared" si="52"/>
        <v>1</v>
      </c>
      <c r="H540">
        <f t="shared" si="53"/>
        <v>3081.5000000078726</v>
      </c>
      <c r="I540">
        <f t="shared" si="54"/>
        <v>51</v>
      </c>
      <c r="J540">
        <f t="shared" si="55"/>
        <v>21</v>
      </c>
      <c r="K540">
        <v>0.91515299797835803</v>
      </c>
      <c r="L540">
        <v>0.2109375</v>
      </c>
      <c r="M540">
        <f t="shared" si="56"/>
        <v>4.7407407407407405</v>
      </c>
      <c r="N540">
        <v>0.56445406764230899</v>
      </c>
    </row>
    <row r="541" spans="1:14">
      <c r="A541" s="4" t="s">
        <v>12</v>
      </c>
      <c r="B541">
        <v>266.09816550925899</v>
      </c>
      <c r="C541">
        <v>2008</v>
      </c>
      <c r="D541">
        <v>9</v>
      </c>
      <c r="E541">
        <f t="shared" si="57"/>
        <v>8481.4999999767679</v>
      </c>
      <c r="F541">
        <v>22</v>
      </c>
      <c r="G541">
        <f t="shared" si="52"/>
        <v>2</v>
      </c>
      <c r="H541">
        <f t="shared" si="53"/>
        <v>1281.4999999767679</v>
      </c>
      <c r="I541">
        <f t="shared" si="54"/>
        <v>21</v>
      </c>
      <c r="J541">
        <f t="shared" si="55"/>
        <v>21</v>
      </c>
      <c r="K541">
        <v>0.92848715713478602</v>
      </c>
      <c r="L541">
        <v>0.1875</v>
      </c>
      <c r="M541">
        <f t="shared" si="56"/>
        <v>5.333333333333333</v>
      </c>
      <c r="N541">
        <v>0.60552293511365995</v>
      </c>
    </row>
    <row r="542" spans="1:14">
      <c r="A542" s="4" t="s">
        <v>12</v>
      </c>
      <c r="B542">
        <v>266.11899884259299</v>
      </c>
      <c r="C542">
        <v>2008</v>
      </c>
      <c r="D542">
        <v>9</v>
      </c>
      <c r="E542">
        <f t="shared" si="57"/>
        <v>10281.500000034066</v>
      </c>
      <c r="F542">
        <v>22</v>
      </c>
      <c r="G542">
        <f t="shared" si="52"/>
        <v>2</v>
      </c>
      <c r="H542">
        <f t="shared" si="53"/>
        <v>3081.500000034066</v>
      </c>
      <c r="I542">
        <f t="shared" si="54"/>
        <v>51</v>
      </c>
      <c r="J542">
        <f t="shared" si="55"/>
        <v>21</v>
      </c>
      <c r="K542">
        <v>0.86130827177078795</v>
      </c>
      <c r="L542">
        <v>0.171875</v>
      </c>
      <c r="M542">
        <f t="shared" si="56"/>
        <v>5.8181818181818183</v>
      </c>
      <c r="N542">
        <v>0.63978242955442099</v>
      </c>
    </row>
    <row r="543" spans="1:14">
      <c r="A543" s="4" t="s">
        <v>12</v>
      </c>
      <c r="B543">
        <v>266.13983217592602</v>
      </c>
      <c r="C543">
        <v>2008</v>
      </c>
      <c r="D543">
        <v>9</v>
      </c>
      <c r="E543">
        <f t="shared" si="57"/>
        <v>12081.500000007873</v>
      </c>
      <c r="F543">
        <v>22</v>
      </c>
      <c r="G543">
        <f t="shared" si="52"/>
        <v>3</v>
      </c>
      <c r="H543">
        <f t="shared" si="53"/>
        <v>1281.5000000078726</v>
      </c>
      <c r="I543">
        <f t="shared" si="54"/>
        <v>21</v>
      </c>
      <c r="J543">
        <f t="shared" si="55"/>
        <v>21</v>
      </c>
      <c r="K543">
        <v>0.98389819394773903</v>
      </c>
      <c r="L543">
        <v>0.1796875</v>
      </c>
      <c r="M543">
        <f t="shared" si="56"/>
        <v>5.5652173913043477</v>
      </c>
      <c r="N543">
        <v>0.65563475331032395</v>
      </c>
    </row>
    <row r="544" spans="1:14">
      <c r="A544" s="4" t="s">
        <v>12</v>
      </c>
      <c r="B544">
        <v>266.16066550925899</v>
      </c>
      <c r="C544">
        <v>2008</v>
      </c>
      <c r="D544">
        <v>9</v>
      </c>
      <c r="E544">
        <f t="shared" si="57"/>
        <v>13881.499999976768</v>
      </c>
      <c r="F544">
        <v>22</v>
      </c>
      <c r="G544">
        <f t="shared" si="52"/>
        <v>3</v>
      </c>
      <c r="H544">
        <f t="shared" si="53"/>
        <v>3081.4999999767679</v>
      </c>
      <c r="I544">
        <f t="shared" si="54"/>
        <v>51</v>
      </c>
      <c r="J544">
        <f t="shared" si="55"/>
        <v>21</v>
      </c>
      <c r="K544">
        <v>0.90679070606191903</v>
      </c>
      <c r="L544">
        <v>0.1875</v>
      </c>
      <c r="M544">
        <f t="shared" si="56"/>
        <v>5.333333333333333</v>
      </c>
      <c r="N544">
        <v>0.67089264966073103</v>
      </c>
    </row>
    <row r="545" spans="1:14">
      <c r="A545" s="4" t="s">
        <v>12</v>
      </c>
      <c r="B545">
        <v>266.18149884259299</v>
      </c>
      <c r="C545">
        <v>2008</v>
      </c>
      <c r="D545">
        <v>9</v>
      </c>
      <c r="E545">
        <f t="shared" si="57"/>
        <v>15681.500000034066</v>
      </c>
      <c r="F545">
        <v>22</v>
      </c>
      <c r="G545">
        <f t="shared" si="52"/>
        <v>4</v>
      </c>
      <c r="H545">
        <f t="shared" si="53"/>
        <v>1281.500000034066</v>
      </c>
      <c r="I545">
        <f t="shared" si="54"/>
        <v>21</v>
      </c>
      <c r="J545">
        <f t="shared" si="55"/>
        <v>21</v>
      </c>
      <c r="K545">
        <v>0.90429005106062799</v>
      </c>
      <c r="L545">
        <v>0.1953125</v>
      </c>
      <c r="M545">
        <f t="shared" si="56"/>
        <v>5.12</v>
      </c>
      <c r="N545">
        <v>0.68781386599028205</v>
      </c>
    </row>
    <row r="546" spans="1:14">
      <c r="A546" s="4" t="s">
        <v>12</v>
      </c>
      <c r="B546">
        <v>266.20233217592602</v>
      </c>
      <c r="C546">
        <v>2008</v>
      </c>
      <c r="D546">
        <v>9</v>
      </c>
      <c r="E546">
        <f t="shared" si="57"/>
        <v>17481.500000007873</v>
      </c>
      <c r="F546">
        <v>22</v>
      </c>
      <c r="G546">
        <f t="shared" si="52"/>
        <v>4</v>
      </c>
      <c r="H546">
        <f t="shared" si="53"/>
        <v>3081.5000000078726</v>
      </c>
      <c r="I546">
        <f t="shared" si="54"/>
        <v>51</v>
      </c>
      <c r="J546">
        <f t="shared" si="55"/>
        <v>21</v>
      </c>
      <c r="K546">
        <v>0.807702650676421</v>
      </c>
      <c r="L546">
        <v>0.1640625</v>
      </c>
      <c r="M546">
        <f t="shared" si="56"/>
        <v>6.0952380952380949</v>
      </c>
      <c r="N546">
        <v>0.69667409148802095</v>
      </c>
    </row>
    <row r="547" spans="1:14">
      <c r="A547" s="4" t="s">
        <v>12</v>
      </c>
      <c r="B547">
        <v>266.22316550925899</v>
      </c>
      <c r="C547">
        <v>2008</v>
      </c>
      <c r="D547">
        <v>9</v>
      </c>
      <c r="E547">
        <f t="shared" si="57"/>
        <v>19281.499999976768</v>
      </c>
      <c r="F547">
        <v>22</v>
      </c>
      <c r="G547">
        <f t="shared" si="52"/>
        <v>5</v>
      </c>
      <c r="H547">
        <f t="shared" si="53"/>
        <v>1281.4999999767679</v>
      </c>
      <c r="I547">
        <f t="shared" si="54"/>
        <v>21</v>
      </c>
      <c r="J547">
        <f t="shared" si="55"/>
        <v>21</v>
      </c>
      <c r="K547">
        <v>0.75520391698103495</v>
      </c>
      <c r="L547">
        <v>0.1875</v>
      </c>
      <c r="M547">
        <f t="shared" si="56"/>
        <v>5.333333333333333</v>
      </c>
      <c r="N547">
        <v>0.67487423675431801</v>
      </c>
    </row>
    <row r="548" spans="1:14">
      <c r="A548" s="4" t="s">
        <v>12</v>
      </c>
      <c r="B548">
        <v>266.24399884259299</v>
      </c>
      <c r="C548">
        <v>2008</v>
      </c>
      <c r="D548">
        <v>9</v>
      </c>
      <c r="E548">
        <f t="shared" si="57"/>
        <v>21081.500000034066</v>
      </c>
      <c r="F548">
        <v>22</v>
      </c>
      <c r="G548">
        <f t="shared" si="52"/>
        <v>5</v>
      </c>
      <c r="H548">
        <f t="shared" si="53"/>
        <v>3081.500000034066</v>
      </c>
      <c r="I548">
        <f t="shared" si="54"/>
        <v>51</v>
      </c>
      <c r="J548">
        <f t="shared" si="55"/>
        <v>21</v>
      </c>
      <c r="K548">
        <v>0.80707087570948499</v>
      </c>
      <c r="L548">
        <v>0.1875</v>
      </c>
      <c r="M548">
        <f t="shared" si="56"/>
        <v>5.333333333333333</v>
      </c>
      <c r="N548">
        <v>0.67717613082274597</v>
      </c>
    </row>
    <row r="549" spans="1:14">
      <c r="A549" s="4" t="s">
        <v>12</v>
      </c>
      <c r="B549">
        <v>266.26483217592602</v>
      </c>
      <c r="C549">
        <v>2008</v>
      </c>
      <c r="D549">
        <v>9</v>
      </c>
      <c r="E549">
        <f t="shared" si="57"/>
        <v>22881.500000007873</v>
      </c>
      <c r="F549">
        <v>22</v>
      </c>
      <c r="G549">
        <f t="shared" si="52"/>
        <v>6</v>
      </c>
      <c r="H549">
        <f t="shared" si="53"/>
        <v>1281.5000000078726</v>
      </c>
      <c r="I549">
        <f t="shared" si="54"/>
        <v>21</v>
      </c>
      <c r="J549">
        <f t="shared" si="55"/>
        <v>21</v>
      </c>
      <c r="K549">
        <v>0.72456039616629198</v>
      </c>
      <c r="L549">
        <v>0.171875</v>
      </c>
      <c r="M549">
        <f t="shared" si="56"/>
        <v>5.8181818181818183</v>
      </c>
      <c r="N549">
        <v>0.680861927816517</v>
      </c>
    </row>
    <row r="550" spans="1:14">
      <c r="A550" s="4" t="s">
        <v>12</v>
      </c>
      <c r="B550">
        <v>266.28566550925899</v>
      </c>
      <c r="C550">
        <v>2008</v>
      </c>
      <c r="D550">
        <v>9</v>
      </c>
      <c r="E550">
        <f t="shared" si="57"/>
        <v>24681.499999976768</v>
      </c>
      <c r="F550">
        <v>22</v>
      </c>
      <c r="G550">
        <f t="shared" si="52"/>
        <v>6</v>
      </c>
      <c r="H550">
        <f t="shared" si="53"/>
        <v>3081.4999999767679</v>
      </c>
      <c r="I550">
        <f t="shared" si="54"/>
        <v>51</v>
      </c>
      <c r="J550">
        <f t="shared" si="55"/>
        <v>21</v>
      </c>
      <c r="K550">
        <v>0.78667484921777397</v>
      </c>
      <c r="L550">
        <v>0.15625</v>
      </c>
      <c r="M550">
        <f t="shared" si="56"/>
        <v>6.4</v>
      </c>
      <c r="N550">
        <v>0.67345914034090804</v>
      </c>
    </row>
    <row r="551" spans="1:14">
      <c r="A551" s="4" t="s">
        <v>12</v>
      </c>
      <c r="B551">
        <v>266.30649884259299</v>
      </c>
      <c r="C551">
        <v>2008</v>
      </c>
      <c r="D551">
        <v>9</v>
      </c>
      <c r="E551">
        <f t="shared" si="57"/>
        <v>26481.500000034066</v>
      </c>
      <c r="F551">
        <v>22</v>
      </c>
      <c r="G551">
        <f t="shared" si="52"/>
        <v>7</v>
      </c>
      <c r="H551">
        <f t="shared" si="53"/>
        <v>1281.500000034066</v>
      </c>
      <c r="I551">
        <f t="shared" si="54"/>
        <v>21</v>
      </c>
      <c r="J551">
        <f t="shared" si="55"/>
        <v>21</v>
      </c>
      <c r="K551">
        <v>0.73647464174201205</v>
      </c>
      <c r="L551">
        <v>0.15625</v>
      </c>
      <c r="M551">
        <f t="shared" si="56"/>
        <v>6.4</v>
      </c>
      <c r="N551">
        <v>0.65463048603173501</v>
      </c>
    </row>
    <row r="552" spans="1:14">
      <c r="A552" s="4" t="s">
        <v>12</v>
      </c>
      <c r="B552">
        <v>266.32733217592602</v>
      </c>
      <c r="C552">
        <v>2008</v>
      </c>
      <c r="D552">
        <v>9</v>
      </c>
      <c r="E552">
        <f t="shared" si="57"/>
        <v>28281.500000007873</v>
      </c>
      <c r="F552">
        <v>22</v>
      </c>
      <c r="G552">
        <f t="shared" si="52"/>
        <v>7</v>
      </c>
      <c r="H552">
        <f t="shared" si="53"/>
        <v>3081.5000000078726</v>
      </c>
      <c r="I552">
        <f t="shared" si="54"/>
        <v>51</v>
      </c>
      <c r="J552">
        <f t="shared" si="55"/>
        <v>21</v>
      </c>
      <c r="K552">
        <v>0.73681441337023201</v>
      </c>
      <c r="L552">
        <v>0.1640625</v>
      </c>
      <c r="M552">
        <f t="shared" si="56"/>
        <v>6.0952380952380949</v>
      </c>
      <c r="N552">
        <v>0.63548637502894001</v>
      </c>
    </row>
    <row r="553" spans="1:14">
      <c r="A553" s="4" t="s">
        <v>12</v>
      </c>
      <c r="B553">
        <v>266.34816550925899</v>
      </c>
      <c r="C553">
        <v>2008</v>
      </c>
      <c r="D553">
        <v>9</v>
      </c>
      <c r="E553">
        <f t="shared" si="57"/>
        <v>30081.499999976768</v>
      </c>
      <c r="F553">
        <v>22</v>
      </c>
      <c r="G553">
        <f t="shared" si="52"/>
        <v>8</v>
      </c>
      <c r="H553">
        <f t="shared" si="53"/>
        <v>1281.4999999767679</v>
      </c>
      <c r="I553">
        <f t="shared" si="54"/>
        <v>21</v>
      </c>
      <c r="J553">
        <f t="shared" si="55"/>
        <v>21</v>
      </c>
      <c r="K553">
        <v>0.79567857983458301</v>
      </c>
      <c r="L553">
        <v>0.1484375</v>
      </c>
      <c r="M553">
        <f t="shared" si="56"/>
        <v>6.7368421052631575</v>
      </c>
      <c r="N553">
        <v>0.64418879393736395</v>
      </c>
    </row>
    <row r="554" spans="1:14">
      <c r="A554" s="4" t="s">
        <v>12</v>
      </c>
      <c r="B554">
        <v>266.36899884259299</v>
      </c>
      <c r="C554">
        <v>2008</v>
      </c>
      <c r="D554">
        <v>9</v>
      </c>
      <c r="E554">
        <f t="shared" si="57"/>
        <v>31881.500000034066</v>
      </c>
      <c r="F554">
        <v>22</v>
      </c>
      <c r="G554">
        <f t="shared" si="52"/>
        <v>8</v>
      </c>
      <c r="H554">
        <f t="shared" si="53"/>
        <v>3081.500000034066</v>
      </c>
      <c r="I554">
        <f t="shared" si="54"/>
        <v>51</v>
      </c>
      <c r="J554">
        <f t="shared" si="55"/>
        <v>21</v>
      </c>
      <c r="K554">
        <v>0.75833591285745805</v>
      </c>
      <c r="L554">
        <v>0.1796875</v>
      </c>
      <c r="M554">
        <f t="shared" si="56"/>
        <v>5.5652173913043477</v>
      </c>
      <c r="N554">
        <v>0.62117445085240097</v>
      </c>
    </row>
    <row r="555" spans="1:14">
      <c r="A555" s="4" t="s">
        <v>12</v>
      </c>
      <c r="B555">
        <v>266.38983217592602</v>
      </c>
      <c r="C555">
        <v>2008</v>
      </c>
      <c r="D555">
        <v>9</v>
      </c>
      <c r="E555">
        <f t="shared" si="57"/>
        <v>33681.500000007873</v>
      </c>
      <c r="F555">
        <v>22</v>
      </c>
      <c r="G555">
        <f t="shared" si="52"/>
        <v>9</v>
      </c>
      <c r="H555">
        <f t="shared" si="53"/>
        <v>1281.5000000078726</v>
      </c>
      <c r="I555">
        <f t="shared" si="54"/>
        <v>21</v>
      </c>
      <c r="J555">
        <f t="shared" si="55"/>
        <v>21</v>
      </c>
      <c r="K555">
        <v>0.75083808061482804</v>
      </c>
      <c r="L555">
        <v>0.1640625</v>
      </c>
      <c r="M555">
        <f t="shared" si="56"/>
        <v>6.0952380952380949</v>
      </c>
      <c r="N555">
        <v>0.59343473731113305</v>
      </c>
    </row>
    <row r="556" spans="1:14">
      <c r="A556" s="4" t="s">
        <v>12</v>
      </c>
      <c r="B556">
        <v>266.41066550925899</v>
      </c>
      <c r="C556">
        <v>2008</v>
      </c>
      <c r="D556">
        <v>9</v>
      </c>
      <c r="E556">
        <f t="shared" si="57"/>
        <v>35481.499999976768</v>
      </c>
      <c r="F556">
        <v>22</v>
      </c>
      <c r="G556">
        <f t="shared" si="52"/>
        <v>9</v>
      </c>
      <c r="H556">
        <f t="shared" si="53"/>
        <v>3081.4999999767679</v>
      </c>
      <c r="I556">
        <f t="shared" si="54"/>
        <v>51</v>
      </c>
      <c r="J556">
        <f t="shared" si="55"/>
        <v>21</v>
      </c>
      <c r="K556">
        <v>0.778891249939621</v>
      </c>
      <c r="L556">
        <v>0.1484375</v>
      </c>
      <c r="M556">
        <f t="shared" si="56"/>
        <v>6.7368421052631575</v>
      </c>
      <c r="N556">
        <v>0.56036814523691503</v>
      </c>
    </row>
    <row r="557" spans="1:14">
      <c r="A557" s="4" t="s">
        <v>12</v>
      </c>
      <c r="B557">
        <v>266.43149884259299</v>
      </c>
      <c r="C557">
        <v>2008</v>
      </c>
      <c r="D557">
        <v>9</v>
      </c>
      <c r="E557">
        <f t="shared" si="57"/>
        <v>37281.500000034066</v>
      </c>
      <c r="F557">
        <v>22</v>
      </c>
      <c r="G557">
        <f t="shared" si="52"/>
        <v>10</v>
      </c>
      <c r="H557">
        <f t="shared" si="53"/>
        <v>1281.500000034066</v>
      </c>
      <c r="I557">
        <f t="shared" si="54"/>
        <v>21</v>
      </c>
      <c r="J557">
        <f t="shared" si="55"/>
        <v>21</v>
      </c>
      <c r="K557">
        <v>0.76642159305007795</v>
      </c>
      <c r="L557">
        <v>0.140625</v>
      </c>
      <c r="M557">
        <f t="shared" si="56"/>
        <v>7.1111111111111107</v>
      </c>
      <c r="N557">
        <v>0.55129944907932904</v>
      </c>
    </row>
    <row r="558" spans="1:14">
      <c r="A558" s="4" t="s">
        <v>12</v>
      </c>
      <c r="B558">
        <v>266.45233217592602</v>
      </c>
      <c r="C558">
        <v>2008</v>
      </c>
      <c r="D558">
        <v>9</v>
      </c>
      <c r="E558">
        <f t="shared" si="57"/>
        <v>39081.500000007873</v>
      </c>
      <c r="F558">
        <v>22</v>
      </c>
      <c r="G558">
        <f t="shared" si="52"/>
        <v>10</v>
      </c>
      <c r="H558">
        <f t="shared" si="53"/>
        <v>3081.5000000078726</v>
      </c>
      <c r="I558">
        <f t="shared" si="54"/>
        <v>51</v>
      </c>
      <c r="J558">
        <f t="shared" si="55"/>
        <v>21</v>
      </c>
      <c r="K558">
        <v>0.79956039408608504</v>
      </c>
      <c r="L558">
        <v>0.15625</v>
      </c>
      <c r="M558">
        <f t="shared" si="56"/>
        <v>6.4</v>
      </c>
      <c r="N558">
        <v>0.53047368023460895</v>
      </c>
    </row>
    <row r="559" spans="1:14">
      <c r="A559" s="4" t="s">
        <v>12</v>
      </c>
      <c r="B559">
        <v>266.47316550925899</v>
      </c>
      <c r="C559">
        <v>2008</v>
      </c>
      <c r="D559">
        <v>9</v>
      </c>
      <c r="E559">
        <f t="shared" si="57"/>
        <v>40881.499999976768</v>
      </c>
      <c r="F559">
        <v>22</v>
      </c>
      <c r="G559">
        <f t="shared" si="52"/>
        <v>11</v>
      </c>
      <c r="H559">
        <f t="shared" si="53"/>
        <v>1281.4999999767679</v>
      </c>
      <c r="I559">
        <f t="shared" si="54"/>
        <v>21</v>
      </c>
      <c r="J559">
        <f t="shared" si="55"/>
        <v>21</v>
      </c>
      <c r="K559">
        <v>0.76003459282890395</v>
      </c>
      <c r="L559">
        <v>0.15625</v>
      </c>
      <c r="M559">
        <f t="shared" si="56"/>
        <v>6.4</v>
      </c>
      <c r="N559">
        <v>0.51769372381835399</v>
      </c>
    </row>
    <row r="560" spans="1:14">
      <c r="A560" s="4" t="s">
        <v>12</v>
      </c>
      <c r="B560">
        <v>266.49399884259299</v>
      </c>
      <c r="C560">
        <v>2008</v>
      </c>
      <c r="D560">
        <v>9</v>
      </c>
      <c r="E560">
        <f t="shared" si="57"/>
        <v>42681.500000034066</v>
      </c>
      <c r="F560">
        <v>22</v>
      </c>
      <c r="G560">
        <f t="shared" si="52"/>
        <v>11</v>
      </c>
      <c r="H560">
        <f t="shared" si="53"/>
        <v>3081.500000034066</v>
      </c>
      <c r="I560">
        <f t="shared" si="54"/>
        <v>51</v>
      </c>
      <c r="J560">
        <f t="shared" si="55"/>
        <v>21</v>
      </c>
      <c r="K560">
        <v>0.848164073727949</v>
      </c>
      <c r="L560">
        <v>0.140625</v>
      </c>
      <c r="M560">
        <f t="shared" si="56"/>
        <v>7.1111111111111107</v>
      </c>
      <c r="N560">
        <v>0.49881011930108698</v>
      </c>
    </row>
    <row r="561" spans="1:14">
      <c r="A561" s="4" t="s">
        <v>12</v>
      </c>
      <c r="B561">
        <v>266.51483217592602</v>
      </c>
      <c r="C561">
        <v>2008</v>
      </c>
      <c r="D561">
        <v>9</v>
      </c>
      <c r="E561">
        <f t="shared" si="57"/>
        <v>44481.500000007873</v>
      </c>
      <c r="F561">
        <v>22</v>
      </c>
      <c r="G561">
        <f t="shared" si="52"/>
        <v>12</v>
      </c>
      <c r="H561">
        <f t="shared" si="53"/>
        <v>1281.5000000078726</v>
      </c>
      <c r="I561">
        <f t="shared" si="54"/>
        <v>21</v>
      </c>
      <c r="J561">
        <f t="shared" si="55"/>
        <v>21</v>
      </c>
      <c r="K561">
        <v>0.78412373264570701</v>
      </c>
      <c r="L561">
        <v>0.15625</v>
      </c>
      <c r="M561">
        <f t="shared" si="56"/>
        <v>6.4</v>
      </c>
      <c r="N561">
        <v>0.49405315936448002</v>
      </c>
    </row>
    <row r="562" spans="1:14">
      <c r="A562" s="4" t="s">
        <v>12</v>
      </c>
      <c r="B562">
        <v>266.53566550925899</v>
      </c>
      <c r="C562">
        <v>2008</v>
      </c>
      <c r="D562">
        <v>9</v>
      </c>
      <c r="E562">
        <f t="shared" si="57"/>
        <v>46281.499999976768</v>
      </c>
      <c r="F562">
        <v>22</v>
      </c>
      <c r="G562">
        <f t="shared" si="52"/>
        <v>12</v>
      </c>
      <c r="H562">
        <f t="shared" si="53"/>
        <v>3081.4999999767679</v>
      </c>
      <c r="I562">
        <f t="shared" si="54"/>
        <v>51</v>
      </c>
      <c r="J562">
        <f t="shared" si="55"/>
        <v>21</v>
      </c>
      <c r="K562">
        <v>0.85115196439681895</v>
      </c>
      <c r="L562">
        <v>0.15625</v>
      </c>
      <c r="M562">
        <f t="shared" si="56"/>
        <v>6.4</v>
      </c>
      <c r="N562">
        <v>0.46701029195995702</v>
      </c>
    </row>
    <row r="563" spans="1:14">
      <c r="A563" s="4" t="s">
        <v>12</v>
      </c>
      <c r="B563">
        <v>266.55649884259299</v>
      </c>
      <c r="C563">
        <v>2008</v>
      </c>
      <c r="D563">
        <v>9</v>
      </c>
      <c r="E563">
        <f t="shared" si="57"/>
        <v>48081.500000034066</v>
      </c>
      <c r="F563">
        <v>22</v>
      </c>
      <c r="G563">
        <f t="shared" si="52"/>
        <v>13</v>
      </c>
      <c r="H563">
        <f t="shared" si="53"/>
        <v>1281.500000034066</v>
      </c>
      <c r="I563">
        <f t="shared" si="54"/>
        <v>21</v>
      </c>
      <c r="J563">
        <f t="shared" si="55"/>
        <v>21</v>
      </c>
      <c r="K563">
        <v>0.77684358714175294</v>
      </c>
      <c r="L563">
        <v>0.1484375</v>
      </c>
      <c r="M563">
        <f t="shared" si="56"/>
        <v>6.7368421052631575</v>
      </c>
      <c r="N563">
        <v>0.44127756935977502</v>
      </c>
    </row>
    <row r="564" spans="1:14">
      <c r="A564" s="4" t="s">
        <v>12</v>
      </c>
      <c r="B564">
        <v>266.57733217592602</v>
      </c>
      <c r="C564">
        <v>2008</v>
      </c>
      <c r="D564">
        <v>9</v>
      </c>
      <c r="E564">
        <f t="shared" si="57"/>
        <v>49881.500000007873</v>
      </c>
      <c r="F564">
        <v>22</v>
      </c>
      <c r="G564">
        <f t="shared" si="52"/>
        <v>13</v>
      </c>
      <c r="H564">
        <f t="shared" si="53"/>
        <v>3081.5000000078726</v>
      </c>
      <c r="I564">
        <f t="shared" si="54"/>
        <v>51</v>
      </c>
      <c r="J564">
        <f t="shared" si="55"/>
        <v>21</v>
      </c>
      <c r="K564">
        <v>0.70629700831398701</v>
      </c>
      <c r="L564">
        <v>0.15625</v>
      </c>
      <c r="M564">
        <f t="shared" si="56"/>
        <v>6.4</v>
      </c>
      <c r="N564">
        <v>0.41770842127441599</v>
      </c>
    </row>
    <row r="565" spans="1:14">
      <c r="A565" s="4" t="s">
        <v>12</v>
      </c>
      <c r="B565">
        <v>266.59816550925899</v>
      </c>
      <c r="C565">
        <v>2008</v>
      </c>
      <c r="D565">
        <v>9</v>
      </c>
      <c r="E565">
        <f t="shared" si="57"/>
        <v>51681.499999976768</v>
      </c>
      <c r="F565">
        <v>22</v>
      </c>
      <c r="G565">
        <f t="shared" si="52"/>
        <v>14</v>
      </c>
      <c r="H565">
        <f t="shared" si="53"/>
        <v>1281.4999999767679</v>
      </c>
      <c r="I565">
        <f t="shared" si="54"/>
        <v>21</v>
      </c>
      <c r="J565">
        <f t="shared" si="55"/>
        <v>21</v>
      </c>
      <c r="K565">
        <v>0.76838759214294405</v>
      </c>
      <c r="L565">
        <v>0.1484375</v>
      </c>
      <c r="M565">
        <f t="shared" si="56"/>
        <v>6.7368421052631575</v>
      </c>
      <c r="N565">
        <v>0.37066058748134301</v>
      </c>
    </row>
    <row r="566" spans="1:14">
      <c r="A566" s="4" t="s">
        <v>12</v>
      </c>
      <c r="B566">
        <v>266.61899884259299</v>
      </c>
      <c r="C566">
        <v>2008</v>
      </c>
      <c r="D566">
        <v>9</v>
      </c>
      <c r="E566">
        <f t="shared" si="57"/>
        <v>53481.500000034066</v>
      </c>
      <c r="F566">
        <v>22</v>
      </c>
      <c r="G566">
        <f t="shared" si="52"/>
        <v>14</v>
      </c>
      <c r="H566">
        <f t="shared" si="53"/>
        <v>3081.500000034066</v>
      </c>
      <c r="I566">
        <f t="shared" si="54"/>
        <v>51</v>
      </c>
      <c r="J566">
        <f t="shared" si="55"/>
        <v>21</v>
      </c>
      <c r="K566">
        <v>0.77153867285828204</v>
      </c>
      <c r="L566">
        <v>0.171875</v>
      </c>
      <c r="M566">
        <f t="shared" si="56"/>
        <v>5.8181818181818183</v>
      </c>
      <c r="N566">
        <v>0.28722130262449502</v>
      </c>
    </row>
    <row r="567" spans="1:14">
      <c r="A567" s="4" t="s">
        <v>12</v>
      </c>
      <c r="B567">
        <v>266.63983217592602</v>
      </c>
      <c r="C567">
        <v>2008</v>
      </c>
      <c r="D567">
        <v>9</v>
      </c>
      <c r="E567">
        <f t="shared" si="57"/>
        <v>55281.500000007873</v>
      </c>
      <c r="F567">
        <v>22</v>
      </c>
      <c r="G567">
        <f t="shared" si="52"/>
        <v>15</v>
      </c>
      <c r="H567">
        <f t="shared" si="53"/>
        <v>1281.5000000078726</v>
      </c>
      <c r="I567">
        <f t="shared" si="54"/>
        <v>21</v>
      </c>
      <c r="J567">
        <f t="shared" si="55"/>
        <v>21</v>
      </c>
      <c r="K567">
        <v>0.79592752144596102</v>
      </c>
      <c r="L567">
        <v>0.140625</v>
      </c>
      <c r="M567">
        <f t="shared" si="56"/>
        <v>7.1111111111111107</v>
      </c>
      <c r="N567">
        <v>0.29053142099533802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66"/>
  <sheetViews>
    <sheetView workbookViewId="0">
      <selection activeCell="D20" sqref="D20"/>
    </sheetView>
  </sheetViews>
  <sheetFormatPr defaultRowHeight="15"/>
  <cols>
    <col min="1" max="1" width="15.140625" style="3" customWidth="1"/>
    <col min="2" max="2" width="14.42578125" hidden="1" customWidth="1"/>
    <col min="3" max="4" width="14.42578125" customWidth="1"/>
    <col min="5" max="5" width="14.42578125" hidden="1" customWidth="1"/>
    <col min="6" max="7" width="14.42578125" customWidth="1"/>
    <col min="8" max="8" width="14.42578125" hidden="1" customWidth="1"/>
    <col min="9" max="10" width="14.42578125" customWidth="1"/>
    <col min="11" max="11" width="16.5703125" customWidth="1"/>
    <col min="12" max="13" width="15.5703125" customWidth="1"/>
    <col min="14" max="14" width="20.28515625" customWidth="1"/>
  </cols>
  <sheetData>
    <row r="1" spans="1:14" ht="30">
      <c r="A1" s="3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3" t="s">
        <v>11</v>
      </c>
      <c r="B2">
        <v>254.896753472222</v>
      </c>
      <c r="C2">
        <v>2008</v>
      </c>
      <c r="D2">
        <v>9</v>
      </c>
      <c r="E2">
        <f>(B2-254)*86400</f>
        <v>77479.499999980995</v>
      </c>
      <c r="F2">
        <v>10</v>
      </c>
      <c r="G2">
        <f>INT(E2/3600)</f>
        <v>21</v>
      </c>
      <c r="H2">
        <f>E2-G2*3600</f>
        <v>1879.4999999809952</v>
      </c>
      <c r="I2">
        <f>INT(H2/60)</f>
        <v>31</v>
      </c>
      <c r="J2">
        <f>INT(H2-I2*60)</f>
        <v>19</v>
      </c>
      <c r="K2">
        <v>0.58216986505535795</v>
      </c>
      <c r="L2">
        <v>7.03125E-2</v>
      </c>
      <c r="M2">
        <f t="shared" ref="M2:M65" si="0">1/L2</f>
        <v>14.222222222222221</v>
      </c>
      <c r="N2">
        <v>1.19737900638413E-2</v>
      </c>
    </row>
    <row r="3" spans="1:14">
      <c r="A3" s="3" t="s">
        <v>11</v>
      </c>
      <c r="B3">
        <v>254.917586805556</v>
      </c>
      <c r="C3">
        <v>2008</v>
      </c>
      <c r="D3">
        <v>9</v>
      </c>
      <c r="E3">
        <f t="shared" ref="E3:E6" si="1">(B3-254)*86400</f>
        <v>79279.500000038301</v>
      </c>
      <c r="F3">
        <v>10</v>
      </c>
      <c r="G3">
        <f t="shared" ref="G3:G66" si="2">INT(E3/3600)</f>
        <v>22</v>
      </c>
      <c r="H3">
        <f t="shared" ref="H3:H66" si="3">E3-G3*3600</f>
        <v>79.500000038300641</v>
      </c>
      <c r="I3">
        <f t="shared" ref="I3:I66" si="4">INT(H3/60)</f>
        <v>1</v>
      </c>
      <c r="J3">
        <f t="shared" ref="J3:J66" si="5">INT(H3-I3*60)</f>
        <v>19</v>
      </c>
      <c r="K3">
        <v>0.71251079724287403</v>
      </c>
      <c r="L3">
        <v>7.03125E-2</v>
      </c>
      <c r="M3">
        <f t="shared" si="0"/>
        <v>14.222222222222221</v>
      </c>
      <c r="N3">
        <v>-5.4838532019427797E-3</v>
      </c>
    </row>
    <row r="4" spans="1:14">
      <c r="A4" s="3" t="s">
        <v>11</v>
      </c>
      <c r="B4">
        <v>254.938420138889</v>
      </c>
      <c r="C4">
        <v>2008</v>
      </c>
      <c r="D4">
        <v>9</v>
      </c>
      <c r="E4">
        <f t="shared" si="1"/>
        <v>81079.500000009648</v>
      </c>
      <c r="F4">
        <v>10</v>
      </c>
      <c r="G4">
        <f t="shared" si="2"/>
        <v>22</v>
      </c>
      <c r="H4">
        <f t="shared" si="3"/>
        <v>1879.5000000096479</v>
      </c>
      <c r="I4">
        <f t="shared" si="4"/>
        <v>31</v>
      </c>
      <c r="J4">
        <f t="shared" si="5"/>
        <v>19</v>
      </c>
      <c r="K4">
        <v>0.78006136826907202</v>
      </c>
      <c r="L4">
        <v>7.03125E-2</v>
      </c>
      <c r="M4">
        <f t="shared" si="0"/>
        <v>14.222222222222221</v>
      </c>
      <c r="N4">
        <v>5.5744558140666802E-3</v>
      </c>
    </row>
    <row r="5" spans="1:14">
      <c r="A5" s="3" t="s">
        <v>11</v>
      </c>
      <c r="B5">
        <v>254.959253472222</v>
      </c>
      <c r="C5">
        <v>2008</v>
      </c>
      <c r="D5">
        <v>9</v>
      </c>
      <c r="E5">
        <f t="shared" si="1"/>
        <v>82879.499999980995</v>
      </c>
      <c r="F5">
        <v>10</v>
      </c>
      <c r="G5">
        <f t="shared" si="2"/>
        <v>23</v>
      </c>
      <c r="H5">
        <f t="shared" si="3"/>
        <v>79.499999980995199</v>
      </c>
      <c r="I5">
        <f t="shared" si="4"/>
        <v>1</v>
      </c>
      <c r="J5">
        <f t="shared" si="5"/>
        <v>19</v>
      </c>
      <c r="K5">
        <v>0.74770384249896404</v>
      </c>
      <c r="L5">
        <v>7.03125E-2</v>
      </c>
      <c r="M5">
        <f t="shared" si="0"/>
        <v>14.222222222222221</v>
      </c>
      <c r="N5">
        <v>-5.46223382950473E-3</v>
      </c>
    </row>
    <row r="6" spans="1:14">
      <c r="A6" s="3" t="s">
        <v>11</v>
      </c>
      <c r="B6">
        <v>254.980086805556</v>
      </c>
      <c r="C6">
        <v>2008</v>
      </c>
      <c r="D6">
        <v>9</v>
      </c>
      <c r="E6">
        <f t="shared" si="1"/>
        <v>84679.500000038301</v>
      </c>
      <c r="F6">
        <v>10</v>
      </c>
      <c r="G6">
        <f t="shared" si="2"/>
        <v>23</v>
      </c>
      <c r="H6">
        <f t="shared" si="3"/>
        <v>1879.5000000383006</v>
      </c>
      <c r="I6">
        <f t="shared" si="4"/>
        <v>31</v>
      </c>
      <c r="J6">
        <f t="shared" si="5"/>
        <v>19</v>
      </c>
      <c r="K6">
        <v>0.78378803871325198</v>
      </c>
      <c r="L6">
        <v>7.03125E-2</v>
      </c>
      <c r="M6">
        <f t="shared" si="0"/>
        <v>14.222222222222221</v>
      </c>
      <c r="N6">
        <v>-8.8132365616271392E-3</v>
      </c>
    </row>
    <row r="7" spans="1:14">
      <c r="A7" s="3" t="s">
        <v>11</v>
      </c>
      <c r="B7">
        <v>255.000920138889</v>
      </c>
      <c r="C7">
        <v>2008</v>
      </c>
      <c r="D7">
        <v>9</v>
      </c>
      <c r="E7">
        <f>(B7-255)*86400</f>
        <v>79.50000000964792</v>
      </c>
      <c r="F7">
        <v>11</v>
      </c>
      <c r="G7">
        <f t="shared" si="2"/>
        <v>0</v>
      </c>
      <c r="H7">
        <f t="shared" si="3"/>
        <v>79.50000000964792</v>
      </c>
      <c r="I7">
        <f t="shared" si="4"/>
        <v>1</v>
      </c>
      <c r="J7">
        <f t="shared" si="5"/>
        <v>19</v>
      </c>
      <c r="K7">
        <v>0.78522158124157704</v>
      </c>
      <c r="L7">
        <v>7.03125E-2</v>
      </c>
      <c r="M7">
        <f t="shared" si="0"/>
        <v>14.222222222222221</v>
      </c>
      <c r="N7">
        <v>2.24523720576961E-2</v>
      </c>
    </row>
    <row r="8" spans="1:14">
      <c r="A8" s="3" t="s">
        <v>11</v>
      </c>
      <c r="B8">
        <v>255.021753472222</v>
      </c>
      <c r="C8">
        <v>2008</v>
      </c>
      <c r="D8">
        <v>9</v>
      </c>
      <c r="E8">
        <f t="shared" ref="E8:E54" si="6">(B8-255)*86400</f>
        <v>1879.4999999809988</v>
      </c>
      <c r="F8">
        <v>11</v>
      </c>
      <c r="G8">
        <f t="shared" si="2"/>
        <v>0</v>
      </c>
      <c r="H8">
        <f t="shared" si="3"/>
        <v>1879.4999999809988</v>
      </c>
      <c r="I8">
        <f t="shared" si="4"/>
        <v>31</v>
      </c>
      <c r="J8">
        <f t="shared" si="5"/>
        <v>19</v>
      </c>
      <c r="K8">
        <v>0.79483270011916596</v>
      </c>
      <c r="L8">
        <v>7.03125E-2</v>
      </c>
      <c r="M8">
        <f t="shared" si="0"/>
        <v>14.222222222222221</v>
      </c>
      <c r="N8">
        <v>3.19414311020427E-2</v>
      </c>
    </row>
    <row r="9" spans="1:14">
      <c r="A9" s="3" t="s">
        <v>11</v>
      </c>
      <c r="B9">
        <v>255.042586805556</v>
      </c>
      <c r="C9">
        <v>2008</v>
      </c>
      <c r="D9">
        <v>9</v>
      </c>
      <c r="E9">
        <f t="shared" si="6"/>
        <v>3679.500000038297</v>
      </c>
      <c r="F9">
        <v>11</v>
      </c>
      <c r="G9">
        <f t="shared" si="2"/>
        <v>1</v>
      </c>
      <c r="H9">
        <f t="shared" si="3"/>
        <v>79.500000038297003</v>
      </c>
      <c r="I9">
        <f t="shared" si="4"/>
        <v>1</v>
      </c>
      <c r="J9">
        <f t="shared" si="5"/>
        <v>19</v>
      </c>
      <c r="K9">
        <v>0.86642708491370002</v>
      </c>
      <c r="L9">
        <v>7.03125E-2</v>
      </c>
      <c r="M9">
        <f t="shared" si="0"/>
        <v>14.222222222222221</v>
      </c>
      <c r="N9">
        <v>4.5895525246843198E-2</v>
      </c>
    </row>
    <row r="10" spans="1:14">
      <c r="A10" s="3" t="s">
        <v>11</v>
      </c>
      <c r="B10">
        <v>255.063420138889</v>
      </c>
      <c r="C10">
        <v>2008</v>
      </c>
      <c r="D10">
        <v>9</v>
      </c>
      <c r="E10">
        <f t="shared" si="6"/>
        <v>5479.5000000096479</v>
      </c>
      <c r="F10">
        <v>11</v>
      </c>
      <c r="G10">
        <f t="shared" si="2"/>
        <v>1</v>
      </c>
      <c r="H10">
        <f t="shared" si="3"/>
        <v>1879.5000000096479</v>
      </c>
      <c r="I10">
        <f t="shared" si="4"/>
        <v>31</v>
      </c>
      <c r="J10">
        <f t="shared" si="5"/>
        <v>19</v>
      </c>
      <c r="K10">
        <v>0.98420268322058702</v>
      </c>
      <c r="L10">
        <v>7.03125E-2</v>
      </c>
      <c r="M10">
        <f t="shared" si="0"/>
        <v>14.222222222222221</v>
      </c>
      <c r="N10">
        <v>9.5040818257436002E-2</v>
      </c>
    </row>
    <row r="11" spans="1:14">
      <c r="A11" s="3" t="s">
        <v>11</v>
      </c>
      <c r="B11">
        <v>255.084253472222</v>
      </c>
      <c r="C11">
        <v>2008</v>
      </c>
      <c r="D11">
        <v>9</v>
      </c>
      <c r="E11">
        <f t="shared" si="6"/>
        <v>7279.4999999809988</v>
      </c>
      <c r="F11">
        <v>11</v>
      </c>
      <c r="G11">
        <f t="shared" si="2"/>
        <v>2</v>
      </c>
      <c r="H11">
        <f t="shared" si="3"/>
        <v>79.499999980998837</v>
      </c>
      <c r="I11">
        <f t="shared" si="4"/>
        <v>1</v>
      </c>
      <c r="J11">
        <f t="shared" si="5"/>
        <v>19</v>
      </c>
      <c r="K11">
        <v>0.99406813826482998</v>
      </c>
      <c r="L11">
        <v>7.03125E-2</v>
      </c>
      <c r="M11">
        <f t="shared" si="0"/>
        <v>14.222222222222221</v>
      </c>
      <c r="N11">
        <v>0.13307602502247901</v>
      </c>
    </row>
    <row r="12" spans="1:14">
      <c r="A12" s="3" t="s">
        <v>11</v>
      </c>
      <c r="B12">
        <v>255.105086805556</v>
      </c>
      <c r="C12">
        <v>2008</v>
      </c>
      <c r="D12">
        <v>9</v>
      </c>
      <c r="E12">
        <f t="shared" si="6"/>
        <v>9079.500000038297</v>
      </c>
      <c r="F12">
        <v>11</v>
      </c>
      <c r="G12">
        <f t="shared" si="2"/>
        <v>2</v>
      </c>
      <c r="H12">
        <f t="shared" si="3"/>
        <v>1879.500000038297</v>
      </c>
      <c r="I12">
        <f t="shared" si="4"/>
        <v>31</v>
      </c>
      <c r="J12">
        <f t="shared" si="5"/>
        <v>19</v>
      </c>
      <c r="K12">
        <v>1.0039674436127499</v>
      </c>
      <c r="L12">
        <v>7.03125E-2</v>
      </c>
      <c r="M12">
        <f t="shared" si="0"/>
        <v>14.222222222222221</v>
      </c>
      <c r="N12">
        <v>0.16392586170040199</v>
      </c>
    </row>
    <row r="13" spans="1:14">
      <c r="A13" s="3" t="s">
        <v>11</v>
      </c>
      <c r="B13">
        <v>255.125920138889</v>
      </c>
      <c r="C13">
        <v>2008</v>
      </c>
      <c r="D13">
        <v>9</v>
      </c>
      <c r="E13">
        <f t="shared" si="6"/>
        <v>10879.500000009648</v>
      </c>
      <c r="F13">
        <v>11</v>
      </c>
      <c r="G13">
        <f t="shared" si="2"/>
        <v>3</v>
      </c>
      <c r="H13">
        <f t="shared" si="3"/>
        <v>79.50000000964792</v>
      </c>
      <c r="I13">
        <f t="shared" si="4"/>
        <v>1</v>
      </c>
      <c r="J13">
        <f t="shared" si="5"/>
        <v>19</v>
      </c>
      <c r="K13">
        <v>1.169470263829</v>
      </c>
      <c r="L13">
        <v>7.03125E-2</v>
      </c>
      <c r="M13">
        <f t="shared" si="0"/>
        <v>14.222222222222221</v>
      </c>
      <c r="N13">
        <v>0.221347765076224</v>
      </c>
    </row>
    <row r="14" spans="1:14">
      <c r="A14" s="3" t="s">
        <v>11</v>
      </c>
      <c r="B14">
        <v>255.146753472222</v>
      </c>
      <c r="C14">
        <v>2008</v>
      </c>
      <c r="D14">
        <v>9</v>
      </c>
      <c r="E14">
        <f t="shared" si="6"/>
        <v>12679.499999980999</v>
      </c>
      <c r="F14">
        <v>11</v>
      </c>
      <c r="G14">
        <f t="shared" si="2"/>
        <v>3</v>
      </c>
      <c r="H14">
        <f t="shared" si="3"/>
        <v>1879.4999999809988</v>
      </c>
      <c r="I14">
        <f t="shared" si="4"/>
        <v>31</v>
      </c>
      <c r="J14">
        <f t="shared" si="5"/>
        <v>19</v>
      </c>
      <c r="K14">
        <v>1.01824221559768</v>
      </c>
      <c r="L14">
        <v>7.03125E-2</v>
      </c>
      <c r="M14">
        <f t="shared" si="0"/>
        <v>14.222222222222221</v>
      </c>
      <c r="N14">
        <v>0.27840665335852099</v>
      </c>
    </row>
    <row r="15" spans="1:14">
      <c r="A15" s="3" t="s">
        <v>11</v>
      </c>
      <c r="B15">
        <v>255.167586805556</v>
      </c>
      <c r="C15">
        <v>2008</v>
      </c>
      <c r="D15">
        <v>9</v>
      </c>
      <c r="E15">
        <f t="shared" si="6"/>
        <v>14479.500000038297</v>
      </c>
      <c r="F15">
        <v>11</v>
      </c>
      <c r="G15">
        <f t="shared" si="2"/>
        <v>4</v>
      </c>
      <c r="H15">
        <f t="shared" si="3"/>
        <v>79.500000038297003</v>
      </c>
      <c r="I15">
        <f t="shared" si="4"/>
        <v>1</v>
      </c>
      <c r="J15">
        <f t="shared" si="5"/>
        <v>19</v>
      </c>
      <c r="K15">
        <v>1.1557511259981901</v>
      </c>
      <c r="L15">
        <v>7.03125E-2</v>
      </c>
      <c r="M15">
        <f t="shared" si="0"/>
        <v>14.222222222222221</v>
      </c>
      <c r="N15">
        <v>0.33466613483067698</v>
      </c>
    </row>
    <row r="16" spans="1:14">
      <c r="A16" s="3" t="s">
        <v>11</v>
      </c>
      <c r="B16">
        <v>255.188420138889</v>
      </c>
      <c r="C16">
        <v>2008</v>
      </c>
      <c r="D16">
        <v>9</v>
      </c>
      <c r="E16">
        <f t="shared" si="6"/>
        <v>16279.500000009648</v>
      </c>
      <c r="F16">
        <v>11</v>
      </c>
      <c r="G16">
        <f t="shared" si="2"/>
        <v>4</v>
      </c>
      <c r="H16">
        <f t="shared" si="3"/>
        <v>1879.5000000096479</v>
      </c>
      <c r="I16">
        <f t="shared" si="4"/>
        <v>31</v>
      </c>
      <c r="J16">
        <f t="shared" si="5"/>
        <v>19</v>
      </c>
      <c r="K16">
        <v>1.15204831934746</v>
      </c>
      <c r="L16">
        <v>7.8125E-2</v>
      </c>
      <c r="M16">
        <f t="shared" si="0"/>
        <v>12.8</v>
      </c>
      <c r="N16">
        <v>0.36616368084751699</v>
      </c>
    </row>
    <row r="17" spans="1:14">
      <c r="A17" s="3" t="s">
        <v>11</v>
      </c>
      <c r="B17">
        <v>255.209253472222</v>
      </c>
      <c r="C17">
        <v>2008</v>
      </c>
      <c r="D17">
        <v>9</v>
      </c>
      <c r="E17">
        <f t="shared" si="6"/>
        <v>18079.499999980999</v>
      </c>
      <c r="F17">
        <v>11</v>
      </c>
      <c r="G17">
        <f t="shared" si="2"/>
        <v>5</v>
      </c>
      <c r="H17">
        <f t="shared" si="3"/>
        <v>79.499999980998837</v>
      </c>
      <c r="I17">
        <f t="shared" si="4"/>
        <v>1</v>
      </c>
      <c r="J17">
        <f t="shared" si="5"/>
        <v>19</v>
      </c>
      <c r="K17">
        <v>1.0174598752864299</v>
      </c>
      <c r="L17">
        <v>7.8125E-2</v>
      </c>
      <c r="M17">
        <f t="shared" si="0"/>
        <v>12.8</v>
      </c>
      <c r="N17">
        <v>0.41567213067559</v>
      </c>
    </row>
    <row r="18" spans="1:14">
      <c r="A18" s="3" t="s">
        <v>11</v>
      </c>
      <c r="B18">
        <v>255.230086805556</v>
      </c>
      <c r="C18">
        <v>2008</v>
      </c>
      <c r="D18">
        <v>9</v>
      </c>
      <c r="E18">
        <f t="shared" si="6"/>
        <v>19879.500000038297</v>
      </c>
      <c r="F18">
        <v>11</v>
      </c>
      <c r="G18">
        <f t="shared" si="2"/>
        <v>5</v>
      </c>
      <c r="H18">
        <f t="shared" si="3"/>
        <v>1879.500000038297</v>
      </c>
      <c r="I18">
        <f t="shared" si="4"/>
        <v>31</v>
      </c>
      <c r="J18">
        <f t="shared" si="5"/>
        <v>19</v>
      </c>
      <c r="K18">
        <v>1.0877764003185799</v>
      </c>
      <c r="L18">
        <v>7.03125E-2</v>
      </c>
      <c r="M18">
        <f t="shared" si="0"/>
        <v>14.222222222222221</v>
      </c>
      <c r="N18">
        <v>0.47772457830898102</v>
      </c>
    </row>
    <row r="19" spans="1:14">
      <c r="A19" s="3" t="s">
        <v>11</v>
      </c>
      <c r="B19">
        <v>255.250920138889</v>
      </c>
      <c r="C19">
        <v>2008</v>
      </c>
      <c r="D19">
        <v>9</v>
      </c>
      <c r="E19">
        <f t="shared" si="6"/>
        <v>21679.500000009648</v>
      </c>
      <c r="F19">
        <v>11</v>
      </c>
      <c r="G19">
        <f t="shared" si="2"/>
        <v>6</v>
      </c>
      <c r="H19">
        <f t="shared" si="3"/>
        <v>79.50000000964792</v>
      </c>
      <c r="I19">
        <f t="shared" si="4"/>
        <v>1</v>
      </c>
      <c r="J19">
        <f t="shared" si="5"/>
        <v>19</v>
      </c>
      <c r="K19">
        <v>1.17187875559457</v>
      </c>
      <c r="L19">
        <v>7.8125E-2</v>
      </c>
      <c r="M19">
        <f t="shared" si="0"/>
        <v>12.8</v>
      </c>
      <c r="N19">
        <v>0.50300700191966496</v>
      </c>
    </row>
    <row r="20" spans="1:14">
      <c r="A20" s="3" t="s">
        <v>11</v>
      </c>
      <c r="B20">
        <v>255.271753472222</v>
      </c>
      <c r="C20">
        <v>2008</v>
      </c>
      <c r="D20">
        <v>9</v>
      </c>
      <c r="E20">
        <f t="shared" si="6"/>
        <v>23479.499999980999</v>
      </c>
      <c r="F20">
        <v>11</v>
      </c>
      <c r="G20">
        <f t="shared" si="2"/>
        <v>6</v>
      </c>
      <c r="H20">
        <f t="shared" si="3"/>
        <v>1879.4999999809988</v>
      </c>
      <c r="I20">
        <f t="shared" si="4"/>
        <v>31</v>
      </c>
      <c r="J20">
        <f t="shared" si="5"/>
        <v>19</v>
      </c>
      <c r="K20">
        <v>1.1063314892765099</v>
      </c>
      <c r="L20">
        <v>8.59375E-2</v>
      </c>
      <c r="M20">
        <f t="shared" si="0"/>
        <v>11.636363636363637</v>
      </c>
      <c r="N20">
        <v>0.52341790101821695</v>
      </c>
    </row>
    <row r="21" spans="1:14">
      <c r="A21" s="3" t="s">
        <v>11</v>
      </c>
      <c r="B21">
        <v>255.292586805556</v>
      </c>
      <c r="C21">
        <v>2008</v>
      </c>
      <c r="D21">
        <v>9</v>
      </c>
      <c r="E21">
        <f t="shared" si="6"/>
        <v>25279.500000038297</v>
      </c>
      <c r="F21">
        <v>11</v>
      </c>
      <c r="G21">
        <f t="shared" si="2"/>
        <v>7</v>
      </c>
      <c r="H21">
        <f t="shared" si="3"/>
        <v>79.500000038297003</v>
      </c>
      <c r="I21">
        <f t="shared" si="4"/>
        <v>1</v>
      </c>
      <c r="J21">
        <f t="shared" si="5"/>
        <v>19</v>
      </c>
      <c r="K21">
        <v>1.2103672999677</v>
      </c>
      <c r="L21">
        <v>9.375E-2</v>
      </c>
      <c r="M21">
        <f t="shared" si="0"/>
        <v>10.666666666666666</v>
      </c>
      <c r="N21">
        <v>0.53276996225662798</v>
      </c>
    </row>
    <row r="22" spans="1:14">
      <c r="A22" s="3" t="s">
        <v>11</v>
      </c>
      <c r="B22">
        <v>255.313420138889</v>
      </c>
      <c r="C22">
        <v>2008</v>
      </c>
      <c r="D22">
        <v>9</v>
      </c>
      <c r="E22">
        <f t="shared" si="6"/>
        <v>27079.500000009648</v>
      </c>
      <c r="F22">
        <v>11</v>
      </c>
      <c r="G22">
        <f t="shared" si="2"/>
        <v>7</v>
      </c>
      <c r="H22">
        <f t="shared" si="3"/>
        <v>1879.5000000096479</v>
      </c>
      <c r="I22">
        <f t="shared" si="4"/>
        <v>31</v>
      </c>
      <c r="J22">
        <f t="shared" si="5"/>
        <v>19</v>
      </c>
      <c r="K22">
        <v>1.1237264407006</v>
      </c>
      <c r="L22">
        <v>7.8125E-2</v>
      </c>
      <c r="M22">
        <f t="shared" si="0"/>
        <v>12.8</v>
      </c>
      <c r="N22">
        <v>0.54770421672210301</v>
      </c>
    </row>
    <row r="23" spans="1:14">
      <c r="A23" s="3" t="s">
        <v>11</v>
      </c>
      <c r="B23">
        <v>255.334253472222</v>
      </c>
      <c r="C23">
        <v>2008</v>
      </c>
      <c r="D23">
        <v>9</v>
      </c>
      <c r="E23">
        <f t="shared" si="6"/>
        <v>28879.499999980999</v>
      </c>
      <c r="F23">
        <v>11</v>
      </c>
      <c r="G23">
        <f t="shared" si="2"/>
        <v>8</v>
      </c>
      <c r="H23">
        <f t="shared" si="3"/>
        <v>79.499999980998837</v>
      </c>
      <c r="I23">
        <f t="shared" si="4"/>
        <v>1</v>
      </c>
      <c r="J23">
        <f t="shared" si="5"/>
        <v>19</v>
      </c>
      <c r="K23">
        <v>1.31292539884177</v>
      </c>
      <c r="L23">
        <v>7.8125E-2</v>
      </c>
      <c r="M23">
        <f t="shared" si="0"/>
        <v>12.8</v>
      </c>
      <c r="N23">
        <v>0.55181196761667595</v>
      </c>
    </row>
    <row r="24" spans="1:14">
      <c r="A24" s="3" t="s">
        <v>11</v>
      </c>
      <c r="B24">
        <v>255.355086805556</v>
      </c>
      <c r="C24">
        <v>2008</v>
      </c>
      <c r="D24">
        <v>9</v>
      </c>
      <c r="E24">
        <f t="shared" si="6"/>
        <v>30679.500000038297</v>
      </c>
      <c r="F24">
        <v>11</v>
      </c>
      <c r="G24">
        <f t="shared" si="2"/>
        <v>8</v>
      </c>
      <c r="H24">
        <f t="shared" si="3"/>
        <v>1879.500000038297</v>
      </c>
      <c r="I24">
        <f t="shared" si="4"/>
        <v>31</v>
      </c>
      <c r="J24">
        <f t="shared" si="5"/>
        <v>19</v>
      </c>
      <c r="K24">
        <v>1.2752175868422599</v>
      </c>
      <c r="L24">
        <v>7.8125E-2</v>
      </c>
      <c r="M24">
        <f t="shared" si="0"/>
        <v>12.8</v>
      </c>
      <c r="N24">
        <v>0.53771507596063695</v>
      </c>
    </row>
    <row r="25" spans="1:14">
      <c r="A25" s="3" t="s">
        <v>11</v>
      </c>
      <c r="B25">
        <v>255.375920138889</v>
      </c>
      <c r="C25">
        <v>2008</v>
      </c>
      <c r="D25">
        <v>9</v>
      </c>
      <c r="E25">
        <f t="shared" si="6"/>
        <v>32479.500000009648</v>
      </c>
      <c r="F25">
        <v>11</v>
      </c>
      <c r="G25">
        <f t="shared" si="2"/>
        <v>9</v>
      </c>
      <c r="H25">
        <f t="shared" si="3"/>
        <v>79.50000000964792</v>
      </c>
      <c r="I25">
        <f t="shared" si="4"/>
        <v>1</v>
      </c>
      <c r="J25">
        <f t="shared" si="5"/>
        <v>19</v>
      </c>
      <c r="K25">
        <v>1.3074193155940701</v>
      </c>
      <c r="L25">
        <v>7.8125E-2</v>
      </c>
      <c r="M25">
        <f t="shared" si="0"/>
        <v>12.8</v>
      </c>
      <c r="N25">
        <v>0.54823243284649203</v>
      </c>
    </row>
    <row r="26" spans="1:14">
      <c r="A26" s="3" t="s">
        <v>11</v>
      </c>
      <c r="B26">
        <v>255.396753472222</v>
      </c>
      <c r="C26">
        <v>2008</v>
      </c>
      <c r="D26">
        <v>9</v>
      </c>
      <c r="E26">
        <f t="shared" si="6"/>
        <v>34279.499999980995</v>
      </c>
      <c r="F26">
        <v>11</v>
      </c>
      <c r="G26">
        <f t="shared" si="2"/>
        <v>9</v>
      </c>
      <c r="H26">
        <f t="shared" si="3"/>
        <v>1879.4999999809952</v>
      </c>
      <c r="I26">
        <f t="shared" si="4"/>
        <v>31</v>
      </c>
      <c r="J26">
        <f t="shared" si="5"/>
        <v>19</v>
      </c>
      <c r="K26">
        <v>1.4203776054171</v>
      </c>
      <c r="L26">
        <v>8.59375E-2</v>
      </c>
      <c r="M26">
        <f t="shared" si="0"/>
        <v>11.636363636363637</v>
      </c>
      <c r="N26">
        <v>0.566727883505033</v>
      </c>
    </row>
    <row r="27" spans="1:14">
      <c r="A27" s="3" t="s">
        <v>11</v>
      </c>
      <c r="B27">
        <v>255.417586805556</v>
      </c>
      <c r="C27">
        <v>2008</v>
      </c>
      <c r="D27">
        <v>9</v>
      </c>
      <c r="E27">
        <f t="shared" si="6"/>
        <v>36079.500000038301</v>
      </c>
      <c r="F27">
        <v>11</v>
      </c>
      <c r="G27">
        <f t="shared" si="2"/>
        <v>10</v>
      </c>
      <c r="H27">
        <f t="shared" si="3"/>
        <v>79.500000038300641</v>
      </c>
      <c r="I27">
        <f t="shared" si="4"/>
        <v>1</v>
      </c>
      <c r="J27">
        <f t="shared" si="5"/>
        <v>19</v>
      </c>
      <c r="K27">
        <v>1.4337613263540201</v>
      </c>
      <c r="L27">
        <v>8.59375E-2</v>
      </c>
      <c r="M27">
        <f t="shared" si="0"/>
        <v>11.636363636363637</v>
      </c>
      <c r="N27">
        <v>0.58569465934310305</v>
      </c>
    </row>
    <row r="28" spans="1:14">
      <c r="A28" s="3" t="s">
        <v>11</v>
      </c>
      <c r="B28">
        <v>255.438420138889</v>
      </c>
      <c r="C28">
        <v>2008</v>
      </c>
      <c r="D28">
        <v>9</v>
      </c>
      <c r="E28">
        <f t="shared" si="6"/>
        <v>37879.500000009648</v>
      </c>
      <c r="F28">
        <v>11</v>
      </c>
      <c r="G28">
        <f t="shared" si="2"/>
        <v>10</v>
      </c>
      <c r="H28">
        <f t="shared" si="3"/>
        <v>1879.5000000096479</v>
      </c>
      <c r="I28">
        <f t="shared" si="4"/>
        <v>31</v>
      </c>
      <c r="J28">
        <f t="shared" si="5"/>
        <v>19</v>
      </c>
      <c r="K28">
        <v>1.4200478664818801</v>
      </c>
      <c r="L28">
        <v>8.59375E-2</v>
      </c>
      <c r="M28">
        <f t="shared" si="0"/>
        <v>11.636363636363637</v>
      </c>
      <c r="N28">
        <v>0.59264792643234199</v>
      </c>
    </row>
    <row r="29" spans="1:14">
      <c r="A29" s="3" t="s">
        <v>11</v>
      </c>
      <c r="B29">
        <v>255.459253472222</v>
      </c>
      <c r="C29">
        <v>2008</v>
      </c>
      <c r="D29">
        <v>9</v>
      </c>
      <c r="E29">
        <f t="shared" si="6"/>
        <v>39679.499999980995</v>
      </c>
      <c r="F29">
        <v>11</v>
      </c>
      <c r="G29">
        <f t="shared" si="2"/>
        <v>11</v>
      </c>
      <c r="H29">
        <f t="shared" si="3"/>
        <v>79.499999980995199</v>
      </c>
      <c r="I29">
        <f t="shared" si="4"/>
        <v>1</v>
      </c>
      <c r="J29">
        <f t="shared" si="5"/>
        <v>19</v>
      </c>
      <c r="K29">
        <v>1.5358990198987199</v>
      </c>
      <c r="L29">
        <v>7.8125E-2</v>
      </c>
      <c r="M29">
        <f t="shared" si="0"/>
        <v>12.8</v>
      </c>
      <c r="N29">
        <v>0.58303917175458897</v>
      </c>
    </row>
    <row r="30" spans="1:14">
      <c r="A30" s="3" t="s">
        <v>11</v>
      </c>
      <c r="B30">
        <v>255.480086805556</v>
      </c>
      <c r="C30">
        <v>2008</v>
      </c>
      <c r="D30">
        <v>9</v>
      </c>
      <c r="E30">
        <f t="shared" si="6"/>
        <v>41479.500000038301</v>
      </c>
      <c r="F30">
        <v>11</v>
      </c>
      <c r="G30">
        <f t="shared" si="2"/>
        <v>11</v>
      </c>
      <c r="H30">
        <f t="shared" si="3"/>
        <v>1879.5000000383006</v>
      </c>
      <c r="I30">
        <f t="shared" si="4"/>
        <v>31</v>
      </c>
      <c r="J30">
        <f t="shared" si="5"/>
        <v>19</v>
      </c>
      <c r="K30">
        <v>1.4650890939757399</v>
      </c>
      <c r="L30">
        <v>8.59375E-2</v>
      </c>
      <c r="M30">
        <f t="shared" si="0"/>
        <v>11.636363636363637</v>
      </c>
      <c r="N30">
        <v>0.59522923170721997</v>
      </c>
    </row>
    <row r="31" spans="1:14">
      <c r="A31" s="3" t="s">
        <v>11</v>
      </c>
      <c r="B31">
        <v>255.500920138889</v>
      </c>
      <c r="C31">
        <v>2008</v>
      </c>
      <c r="D31">
        <v>9</v>
      </c>
      <c r="E31">
        <f t="shared" si="6"/>
        <v>43279.500000009648</v>
      </c>
      <c r="F31">
        <v>11</v>
      </c>
      <c r="G31">
        <f t="shared" si="2"/>
        <v>12</v>
      </c>
      <c r="H31">
        <f t="shared" si="3"/>
        <v>79.50000000964792</v>
      </c>
      <c r="I31">
        <f t="shared" si="4"/>
        <v>1</v>
      </c>
      <c r="J31">
        <f t="shared" si="5"/>
        <v>19</v>
      </c>
      <c r="K31">
        <v>1.5199637642978101</v>
      </c>
      <c r="L31">
        <v>8.59375E-2</v>
      </c>
      <c r="M31">
        <f t="shared" si="0"/>
        <v>11.636363636363637</v>
      </c>
      <c r="N31">
        <v>0.59256633116401702</v>
      </c>
    </row>
    <row r="32" spans="1:14">
      <c r="A32" s="3" t="s">
        <v>11</v>
      </c>
      <c r="B32">
        <v>255.521753472222</v>
      </c>
      <c r="C32">
        <v>2008</v>
      </c>
      <c r="D32">
        <v>9</v>
      </c>
      <c r="E32">
        <f t="shared" si="6"/>
        <v>45079.499999980995</v>
      </c>
      <c r="F32">
        <v>11</v>
      </c>
      <c r="G32">
        <f t="shared" si="2"/>
        <v>12</v>
      </c>
      <c r="H32">
        <f t="shared" si="3"/>
        <v>1879.4999999809952</v>
      </c>
      <c r="I32">
        <f t="shared" si="4"/>
        <v>31</v>
      </c>
      <c r="J32">
        <f t="shared" si="5"/>
        <v>19</v>
      </c>
      <c r="K32">
        <v>1.5687737897654499</v>
      </c>
      <c r="L32">
        <v>8.59375E-2</v>
      </c>
      <c r="M32">
        <f t="shared" si="0"/>
        <v>11.636363636363637</v>
      </c>
      <c r="N32">
        <v>0.54396042546566703</v>
      </c>
    </row>
    <row r="33" spans="1:14">
      <c r="A33" s="3" t="s">
        <v>11</v>
      </c>
      <c r="B33">
        <v>255.542586805555</v>
      </c>
      <c r="C33">
        <v>2008</v>
      </c>
      <c r="D33">
        <v>9</v>
      </c>
      <c r="E33">
        <f t="shared" si="6"/>
        <v>46879.49999995235</v>
      </c>
      <c r="F33">
        <v>11</v>
      </c>
      <c r="G33">
        <f t="shared" si="2"/>
        <v>13</v>
      </c>
      <c r="H33">
        <f t="shared" si="3"/>
        <v>79.499999952349754</v>
      </c>
      <c r="I33">
        <f t="shared" si="4"/>
        <v>1</v>
      </c>
      <c r="J33">
        <f t="shared" si="5"/>
        <v>19</v>
      </c>
      <c r="K33">
        <v>1.70521315376267</v>
      </c>
      <c r="L33">
        <v>7.03125E-2</v>
      </c>
      <c r="M33">
        <f t="shared" si="0"/>
        <v>14.222222222222221</v>
      </c>
      <c r="N33">
        <v>0.52825800135692502</v>
      </c>
    </row>
    <row r="34" spans="1:14">
      <c r="A34" s="3" t="s">
        <v>11</v>
      </c>
      <c r="B34">
        <v>255.563420138889</v>
      </c>
      <c r="C34">
        <v>2008</v>
      </c>
      <c r="D34">
        <v>9</v>
      </c>
      <c r="E34">
        <f t="shared" si="6"/>
        <v>48679.500000009648</v>
      </c>
      <c r="F34">
        <v>11</v>
      </c>
      <c r="G34">
        <f t="shared" si="2"/>
        <v>13</v>
      </c>
      <c r="H34">
        <f t="shared" si="3"/>
        <v>1879.5000000096479</v>
      </c>
      <c r="I34">
        <f t="shared" si="4"/>
        <v>31</v>
      </c>
      <c r="J34">
        <f t="shared" si="5"/>
        <v>19</v>
      </c>
      <c r="K34">
        <v>1.60736056059646</v>
      </c>
      <c r="L34">
        <v>7.03125E-2</v>
      </c>
      <c r="M34">
        <f t="shared" si="0"/>
        <v>14.222222222222221</v>
      </c>
      <c r="N34">
        <v>0.52494877212561497</v>
      </c>
    </row>
    <row r="35" spans="1:14">
      <c r="A35" s="3" t="s">
        <v>11</v>
      </c>
      <c r="B35">
        <v>255.584253472222</v>
      </c>
      <c r="C35">
        <v>2008</v>
      </c>
      <c r="D35">
        <v>9</v>
      </c>
      <c r="E35">
        <f t="shared" si="6"/>
        <v>50479.499999980995</v>
      </c>
      <c r="F35">
        <v>11</v>
      </c>
      <c r="G35">
        <f t="shared" si="2"/>
        <v>14</v>
      </c>
      <c r="H35">
        <f t="shared" si="3"/>
        <v>79.499999980995199</v>
      </c>
      <c r="I35">
        <f t="shared" si="4"/>
        <v>1</v>
      </c>
      <c r="J35">
        <f t="shared" si="5"/>
        <v>19</v>
      </c>
      <c r="K35">
        <v>1.74554829143412</v>
      </c>
      <c r="L35">
        <v>7.03125E-2</v>
      </c>
      <c r="M35">
        <f t="shared" si="0"/>
        <v>14.222222222222221</v>
      </c>
      <c r="N35">
        <v>0.52173594963000103</v>
      </c>
    </row>
    <row r="36" spans="1:14">
      <c r="A36" s="3" t="s">
        <v>11</v>
      </c>
      <c r="B36">
        <v>255.605086805555</v>
      </c>
      <c r="C36">
        <v>2008</v>
      </c>
      <c r="D36">
        <v>9</v>
      </c>
      <c r="E36">
        <f t="shared" si="6"/>
        <v>52279.49999995235</v>
      </c>
      <c r="F36">
        <v>11</v>
      </c>
      <c r="G36">
        <f t="shared" si="2"/>
        <v>14</v>
      </c>
      <c r="H36">
        <f t="shared" si="3"/>
        <v>1879.4999999523498</v>
      </c>
      <c r="I36">
        <f t="shared" si="4"/>
        <v>31</v>
      </c>
      <c r="J36">
        <f t="shared" si="5"/>
        <v>19</v>
      </c>
      <c r="K36">
        <v>1.7773660962800399</v>
      </c>
      <c r="L36">
        <v>7.8125E-2</v>
      </c>
      <c r="M36">
        <f t="shared" si="0"/>
        <v>12.8</v>
      </c>
      <c r="N36">
        <v>0.522585031700185</v>
      </c>
    </row>
    <row r="37" spans="1:14">
      <c r="A37" s="3" t="s">
        <v>11</v>
      </c>
      <c r="B37">
        <v>255.625920138889</v>
      </c>
      <c r="C37">
        <v>2008</v>
      </c>
      <c r="D37">
        <v>9</v>
      </c>
      <c r="E37">
        <f t="shared" si="6"/>
        <v>54079.500000009648</v>
      </c>
      <c r="F37">
        <v>11</v>
      </c>
      <c r="G37">
        <f t="shared" si="2"/>
        <v>15</v>
      </c>
      <c r="H37">
        <f t="shared" si="3"/>
        <v>79.50000000964792</v>
      </c>
      <c r="I37">
        <f t="shared" si="4"/>
        <v>1</v>
      </c>
      <c r="J37">
        <f t="shared" si="5"/>
        <v>19</v>
      </c>
      <c r="K37">
        <v>1.8537291031305401</v>
      </c>
      <c r="L37">
        <v>8.59375E-2</v>
      </c>
      <c r="M37">
        <f t="shared" si="0"/>
        <v>11.636363636363637</v>
      </c>
      <c r="N37">
        <v>0.53049820744449305</v>
      </c>
    </row>
    <row r="38" spans="1:14">
      <c r="A38" s="3" t="s">
        <v>11</v>
      </c>
      <c r="B38">
        <v>255.646753472222</v>
      </c>
      <c r="C38">
        <v>2008</v>
      </c>
      <c r="D38">
        <v>9</v>
      </c>
      <c r="E38">
        <f t="shared" si="6"/>
        <v>55879.499999980995</v>
      </c>
      <c r="F38">
        <v>11</v>
      </c>
      <c r="G38">
        <f t="shared" si="2"/>
        <v>15</v>
      </c>
      <c r="H38">
        <f t="shared" si="3"/>
        <v>1879.4999999809952</v>
      </c>
      <c r="I38">
        <f t="shared" si="4"/>
        <v>31</v>
      </c>
      <c r="J38">
        <f t="shared" si="5"/>
        <v>19</v>
      </c>
      <c r="K38">
        <v>1.9274669162689499</v>
      </c>
      <c r="L38">
        <v>8.59375E-2</v>
      </c>
      <c r="M38">
        <f t="shared" si="0"/>
        <v>11.636363636363637</v>
      </c>
      <c r="N38">
        <v>0.53045397141005601</v>
      </c>
    </row>
    <row r="39" spans="1:14">
      <c r="A39" s="3" t="s">
        <v>11</v>
      </c>
      <c r="B39">
        <v>255.667586805555</v>
      </c>
      <c r="C39">
        <v>2008</v>
      </c>
      <c r="D39">
        <v>9</v>
      </c>
      <c r="E39">
        <f t="shared" si="6"/>
        <v>57679.49999995235</v>
      </c>
      <c r="F39">
        <v>11</v>
      </c>
      <c r="G39">
        <f t="shared" si="2"/>
        <v>16</v>
      </c>
      <c r="H39">
        <f t="shared" si="3"/>
        <v>79.499999952349754</v>
      </c>
      <c r="I39">
        <f t="shared" si="4"/>
        <v>1</v>
      </c>
      <c r="J39">
        <f t="shared" si="5"/>
        <v>19</v>
      </c>
      <c r="K39">
        <v>1.7819509044602999</v>
      </c>
      <c r="L39">
        <v>7.8125E-2</v>
      </c>
      <c r="M39">
        <f t="shared" si="0"/>
        <v>12.8</v>
      </c>
      <c r="N39">
        <v>0.52526572956725004</v>
      </c>
    </row>
    <row r="40" spans="1:14">
      <c r="A40" s="3" t="s">
        <v>11</v>
      </c>
      <c r="B40">
        <v>255.688420138889</v>
      </c>
      <c r="C40">
        <v>2008</v>
      </c>
      <c r="D40">
        <v>9</v>
      </c>
      <c r="E40">
        <f t="shared" si="6"/>
        <v>59479.500000009648</v>
      </c>
      <c r="F40">
        <v>11</v>
      </c>
      <c r="G40">
        <f t="shared" si="2"/>
        <v>16</v>
      </c>
      <c r="H40">
        <f t="shared" si="3"/>
        <v>1879.5000000096479</v>
      </c>
      <c r="I40">
        <f t="shared" si="4"/>
        <v>31</v>
      </c>
      <c r="J40">
        <f t="shared" si="5"/>
        <v>19</v>
      </c>
      <c r="K40">
        <v>1.74670261202326</v>
      </c>
      <c r="L40">
        <v>7.03125E-2</v>
      </c>
      <c r="M40">
        <f t="shared" si="0"/>
        <v>14.222222222222221</v>
      </c>
      <c r="N40">
        <v>0.55415532276188795</v>
      </c>
    </row>
    <row r="41" spans="1:14">
      <c r="A41" s="3" t="s">
        <v>11</v>
      </c>
      <c r="B41">
        <v>255.709253472222</v>
      </c>
      <c r="C41">
        <v>2008</v>
      </c>
      <c r="D41">
        <v>9</v>
      </c>
      <c r="E41">
        <f t="shared" si="6"/>
        <v>61279.499999980995</v>
      </c>
      <c r="F41">
        <v>11</v>
      </c>
      <c r="G41">
        <f t="shared" si="2"/>
        <v>17</v>
      </c>
      <c r="H41">
        <f t="shared" si="3"/>
        <v>79.499999980995199</v>
      </c>
      <c r="I41">
        <f t="shared" si="4"/>
        <v>1</v>
      </c>
      <c r="J41">
        <f t="shared" si="5"/>
        <v>19</v>
      </c>
      <c r="K41">
        <v>1.8595636220793501</v>
      </c>
      <c r="L41">
        <v>7.03125E-2</v>
      </c>
      <c r="M41">
        <f t="shared" si="0"/>
        <v>14.222222222222221</v>
      </c>
      <c r="N41">
        <v>0.54185819031426896</v>
      </c>
    </row>
    <row r="42" spans="1:14">
      <c r="A42" s="3" t="s">
        <v>11</v>
      </c>
      <c r="B42">
        <v>255.730086805555</v>
      </c>
      <c r="C42">
        <v>2008</v>
      </c>
      <c r="D42">
        <v>9</v>
      </c>
      <c r="E42">
        <f t="shared" si="6"/>
        <v>63079.49999995235</v>
      </c>
      <c r="F42">
        <v>11</v>
      </c>
      <c r="G42">
        <f t="shared" si="2"/>
        <v>17</v>
      </c>
      <c r="H42">
        <f t="shared" si="3"/>
        <v>1879.4999999523498</v>
      </c>
      <c r="I42">
        <f t="shared" si="4"/>
        <v>31</v>
      </c>
      <c r="J42">
        <f t="shared" si="5"/>
        <v>19</v>
      </c>
      <c r="K42">
        <v>1.9776916403390199</v>
      </c>
      <c r="L42">
        <v>7.8125E-2</v>
      </c>
      <c r="M42">
        <f t="shared" si="0"/>
        <v>12.8</v>
      </c>
      <c r="N42">
        <v>0.51044599139788704</v>
      </c>
    </row>
    <row r="43" spans="1:14">
      <c r="A43" s="3" t="s">
        <v>11</v>
      </c>
      <c r="B43">
        <v>255.750920138889</v>
      </c>
      <c r="C43">
        <v>2008</v>
      </c>
      <c r="D43">
        <v>9</v>
      </c>
      <c r="E43">
        <f t="shared" si="6"/>
        <v>64879.500000009648</v>
      </c>
      <c r="F43">
        <v>11</v>
      </c>
      <c r="G43">
        <f t="shared" si="2"/>
        <v>18</v>
      </c>
      <c r="H43">
        <f t="shared" si="3"/>
        <v>79.50000000964792</v>
      </c>
      <c r="I43">
        <f t="shared" si="4"/>
        <v>1</v>
      </c>
      <c r="J43">
        <f t="shared" si="5"/>
        <v>19</v>
      </c>
      <c r="K43">
        <v>1.8190438386694101</v>
      </c>
      <c r="L43">
        <v>7.03125E-2</v>
      </c>
      <c r="M43">
        <f t="shared" si="0"/>
        <v>14.222222222222221</v>
      </c>
      <c r="N43">
        <v>0.49055890204424601</v>
      </c>
    </row>
    <row r="44" spans="1:14">
      <c r="A44" s="3" t="s">
        <v>11</v>
      </c>
      <c r="B44">
        <v>255.771753472222</v>
      </c>
      <c r="C44">
        <v>2008</v>
      </c>
      <c r="D44">
        <v>9</v>
      </c>
      <c r="E44">
        <f t="shared" si="6"/>
        <v>66679.499999980995</v>
      </c>
      <c r="F44">
        <v>11</v>
      </c>
      <c r="G44">
        <f t="shared" si="2"/>
        <v>18</v>
      </c>
      <c r="H44">
        <f t="shared" si="3"/>
        <v>1879.4999999809952</v>
      </c>
      <c r="I44">
        <f t="shared" si="4"/>
        <v>31</v>
      </c>
      <c r="J44">
        <f t="shared" si="5"/>
        <v>19</v>
      </c>
      <c r="K44">
        <v>1.93375635877554</v>
      </c>
      <c r="L44">
        <v>7.8125E-2</v>
      </c>
      <c r="M44">
        <f t="shared" si="0"/>
        <v>12.8</v>
      </c>
      <c r="N44">
        <v>0.46032189802839701</v>
      </c>
    </row>
    <row r="45" spans="1:14">
      <c r="A45" s="3" t="s">
        <v>11</v>
      </c>
      <c r="B45">
        <v>255.792586805556</v>
      </c>
      <c r="C45">
        <v>2008</v>
      </c>
      <c r="D45">
        <v>9</v>
      </c>
      <c r="E45">
        <f t="shared" si="6"/>
        <v>68479.500000038301</v>
      </c>
      <c r="F45">
        <v>11</v>
      </c>
      <c r="G45">
        <f t="shared" si="2"/>
        <v>19</v>
      </c>
      <c r="H45">
        <f t="shared" si="3"/>
        <v>79.500000038300641</v>
      </c>
      <c r="I45">
        <f t="shared" si="4"/>
        <v>1</v>
      </c>
      <c r="J45">
        <f t="shared" si="5"/>
        <v>19</v>
      </c>
      <c r="K45">
        <v>2.05490677050823</v>
      </c>
      <c r="L45">
        <v>7.8125E-2</v>
      </c>
      <c r="M45">
        <f t="shared" si="0"/>
        <v>12.8</v>
      </c>
      <c r="N45">
        <v>0.436907631102468</v>
      </c>
    </row>
    <row r="46" spans="1:14">
      <c r="A46" s="3" t="s">
        <v>11</v>
      </c>
      <c r="B46">
        <v>255.813420138889</v>
      </c>
      <c r="C46">
        <v>2008</v>
      </c>
      <c r="D46">
        <v>9</v>
      </c>
      <c r="E46">
        <f t="shared" si="6"/>
        <v>70279.500000009648</v>
      </c>
      <c r="F46">
        <v>11</v>
      </c>
      <c r="G46">
        <f t="shared" si="2"/>
        <v>19</v>
      </c>
      <c r="H46">
        <f t="shared" si="3"/>
        <v>1879.5000000096479</v>
      </c>
      <c r="I46">
        <f t="shared" si="4"/>
        <v>31</v>
      </c>
      <c r="J46">
        <f t="shared" si="5"/>
        <v>19</v>
      </c>
      <c r="K46">
        <v>2.0051040401799498</v>
      </c>
      <c r="L46">
        <v>7.8125E-2</v>
      </c>
      <c r="M46">
        <f t="shared" si="0"/>
        <v>12.8</v>
      </c>
      <c r="N46">
        <v>0.40434016256865102</v>
      </c>
    </row>
    <row r="47" spans="1:14">
      <c r="A47" s="3" t="s">
        <v>11</v>
      </c>
      <c r="B47">
        <v>255.834253472222</v>
      </c>
      <c r="C47">
        <v>2008</v>
      </c>
      <c r="D47">
        <v>9</v>
      </c>
      <c r="E47">
        <f t="shared" si="6"/>
        <v>72079.499999980995</v>
      </c>
      <c r="F47">
        <v>11</v>
      </c>
      <c r="G47">
        <f t="shared" si="2"/>
        <v>20</v>
      </c>
      <c r="H47">
        <f t="shared" si="3"/>
        <v>79.499999980995199</v>
      </c>
      <c r="I47">
        <f t="shared" si="4"/>
        <v>1</v>
      </c>
      <c r="J47">
        <f t="shared" si="5"/>
        <v>19</v>
      </c>
      <c r="K47">
        <v>2.0205267397996698</v>
      </c>
      <c r="L47">
        <v>8.59375E-2</v>
      </c>
      <c r="M47">
        <f t="shared" si="0"/>
        <v>11.636363636363637</v>
      </c>
      <c r="N47">
        <v>0.37303766092690099</v>
      </c>
    </row>
    <row r="48" spans="1:14">
      <c r="A48" s="3" t="s">
        <v>11</v>
      </c>
      <c r="B48">
        <v>255.855086805556</v>
      </c>
      <c r="C48">
        <v>2008</v>
      </c>
      <c r="D48">
        <v>9</v>
      </c>
      <c r="E48">
        <f t="shared" si="6"/>
        <v>73879.500000038301</v>
      </c>
      <c r="F48">
        <v>11</v>
      </c>
      <c r="G48">
        <f t="shared" si="2"/>
        <v>20</v>
      </c>
      <c r="H48">
        <f t="shared" si="3"/>
        <v>1879.5000000383006</v>
      </c>
      <c r="I48">
        <f t="shared" si="4"/>
        <v>31</v>
      </c>
      <c r="J48">
        <f t="shared" si="5"/>
        <v>19</v>
      </c>
      <c r="K48">
        <v>1.9571732400736099</v>
      </c>
      <c r="L48">
        <v>7.8125E-2</v>
      </c>
      <c r="M48">
        <f t="shared" si="0"/>
        <v>12.8</v>
      </c>
      <c r="N48">
        <v>0.33816017612343402</v>
      </c>
    </row>
    <row r="49" spans="1:14">
      <c r="A49" s="3" t="s">
        <v>11</v>
      </c>
      <c r="B49">
        <v>255.875920138889</v>
      </c>
      <c r="C49">
        <v>2008</v>
      </c>
      <c r="D49">
        <v>9</v>
      </c>
      <c r="E49">
        <f t="shared" si="6"/>
        <v>75679.500000009648</v>
      </c>
      <c r="F49">
        <v>11</v>
      </c>
      <c r="G49">
        <f t="shared" si="2"/>
        <v>21</v>
      </c>
      <c r="H49">
        <f t="shared" si="3"/>
        <v>79.50000000964792</v>
      </c>
      <c r="I49">
        <f t="shared" si="4"/>
        <v>1</v>
      </c>
      <c r="J49">
        <f t="shared" si="5"/>
        <v>19</v>
      </c>
      <c r="K49">
        <v>2.0330192369473301</v>
      </c>
      <c r="L49">
        <v>8.59375E-2</v>
      </c>
      <c r="M49">
        <f t="shared" si="0"/>
        <v>11.636363636363637</v>
      </c>
      <c r="N49">
        <v>0.33909701132875403</v>
      </c>
    </row>
    <row r="50" spans="1:14">
      <c r="A50" s="3" t="s">
        <v>11</v>
      </c>
      <c r="B50">
        <v>255.896753472222</v>
      </c>
      <c r="C50">
        <v>2008</v>
      </c>
      <c r="D50">
        <v>9</v>
      </c>
      <c r="E50">
        <f t="shared" si="6"/>
        <v>77479.499999980995</v>
      </c>
      <c r="F50">
        <v>11</v>
      </c>
      <c r="G50">
        <f t="shared" si="2"/>
        <v>21</v>
      </c>
      <c r="H50">
        <f t="shared" si="3"/>
        <v>1879.4999999809952</v>
      </c>
      <c r="I50">
        <f t="shared" si="4"/>
        <v>31</v>
      </c>
      <c r="J50">
        <f t="shared" si="5"/>
        <v>19</v>
      </c>
      <c r="K50">
        <v>2.0986056096306802</v>
      </c>
      <c r="L50">
        <v>8.59375E-2</v>
      </c>
      <c r="M50">
        <f t="shared" si="0"/>
        <v>11.636363636363637</v>
      </c>
      <c r="N50">
        <v>0.31027605093035299</v>
      </c>
    </row>
    <row r="51" spans="1:14">
      <c r="A51" s="3" t="s">
        <v>11</v>
      </c>
      <c r="B51">
        <v>255.917586805556</v>
      </c>
      <c r="C51">
        <v>2008</v>
      </c>
      <c r="D51">
        <v>9</v>
      </c>
      <c r="E51">
        <f t="shared" si="6"/>
        <v>79279.500000038301</v>
      </c>
      <c r="F51">
        <v>11</v>
      </c>
      <c r="G51">
        <f t="shared" si="2"/>
        <v>22</v>
      </c>
      <c r="H51">
        <f t="shared" si="3"/>
        <v>79.500000038300641</v>
      </c>
      <c r="I51">
        <f t="shared" si="4"/>
        <v>1</v>
      </c>
      <c r="J51">
        <f t="shared" si="5"/>
        <v>19</v>
      </c>
      <c r="K51">
        <v>2.2244579939767202</v>
      </c>
      <c r="L51">
        <v>8.59375E-2</v>
      </c>
      <c r="M51">
        <f t="shared" si="0"/>
        <v>11.636363636363637</v>
      </c>
      <c r="N51">
        <v>0.30380156945606301</v>
      </c>
    </row>
    <row r="52" spans="1:14">
      <c r="A52" s="3" t="s">
        <v>11</v>
      </c>
      <c r="B52">
        <v>255.938420138889</v>
      </c>
      <c r="C52">
        <v>2008</v>
      </c>
      <c r="D52">
        <v>9</v>
      </c>
      <c r="E52">
        <f t="shared" si="6"/>
        <v>81079.500000009648</v>
      </c>
      <c r="F52">
        <v>11</v>
      </c>
      <c r="G52">
        <f t="shared" si="2"/>
        <v>22</v>
      </c>
      <c r="H52">
        <f t="shared" si="3"/>
        <v>1879.5000000096479</v>
      </c>
      <c r="I52">
        <f t="shared" si="4"/>
        <v>31</v>
      </c>
      <c r="J52">
        <f t="shared" si="5"/>
        <v>19</v>
      </c>
      <c r="K52">
        <v>2.0580701990377901</v>
      </c>
      <c r="L52">
        <v>8.59375E-2</v>
      </c>
      <c r="M52">
        <f t="shared" si="0"/>
        <v>11.636363636363637</v>
      </c>
      <c r="N52">
        <v>0.31834417401186199</v>
      </c>
    </row>
    <row r="53" spans="1:14">
      <c r="A53" s="3" t="s">
        <v>11</v>
      </c>
      <c r="B53">
        <v>255.959253472222</v>
      </c>
      <c r="C53">
        <v>2008</v>
      </c>
      <c r="D53">
        <v>9</v>
      </c>
      <c r="E53">
        <f t="shared" si="6"/>
        <v>82879.499999980995</v>
      </c>
      <c r="F53">
        <v>11</v>
      </c>
      <c r="G53">
        <f t="shared" si="2"/>
        <v>23</v>
      </c>
      <c r="H53">
        <f t="shared" si="3"/>
        <v>79.499999980995199</v>
      </c>
      <c r="I53">
        <f t="shared" si="4"/>
        <v>1</v>
      </c>
      <c r="J53">
        <f t="shared" si="5"/>
        <v>19</v>
      </c>
      <c r="K53">
        <v>2.1257782744948099</v>
      </c>
      <c r="L53">
        <v>7.8125E-2</v>
      </c>
      <c r="M53">
        <f t="shared" si="0"/>
        <v>12.8</v>
      </c>
      <c r="N53">
        <v>0.33441414945985998</v>
      </c>
    </row>
    <row r="54" spans="1:14">
      <c r="A54" s="3" t="s">
        <v>11</v>
      </c>
      <c r="B54">
        <v>255.980086805556</v>
      </c>
      <c r="C54">
        <v>2008</v>
      </c>
      <c r="D54">
        <v>9</v>
      </c>
      <c r="E54">
        <f t="shared" si="6"/>
        <v>84679.500000038301</v>
      </c>
      <c r="F54">
        <v>11</v>
      </c>
      <c r="G54">
        <f t="shared" si="2"/>
        <v>23</v>
      </c>
      <c r="H54">
        <f t="shared" si="3"/>
        <v>1879.5000000383006</v>
      </c>
      <c r="I54">
        <f t="shared" si="4"/>
        <v>31</v>
      </c>
      <c r="J54">
        <f t="shared" si="5"/>
        <v>19</v>
      </c>
      <c r="K54">
        <v>2.1902732628963202</v>
      </c>
      <c r="L54">
        <v>7.03125E-2</v>
      </c>
      <c r="M54">
        <f t="shared" si="0"/>
        <v>14.222222222222221</v>
      </c>
      <c r="N54">
        <v>0.314357955704338</v>
      </c>
    </row>
    <row r="55" spans="1:14">
      <c r="A55" s="3" t="s">
        <v>11</v>
      </c>
      <c r="B55">
        <v>256.000920138889</v>
      </c>
      <c r="C55">
        <v>2008</v>
      </c>
      <c r="D55">
        <v>9</v>
      </c>
      <c r="E55">
        <f>(B55-256)*86400</f>
        <v>79.50000000964792</v>
      </c>
      <c r="F55">
        <v>12</v>
      </c>
      <c r="G55">
        <f t="shared" si="2"/>
        <v>0</v>
      </c>
      <c r="H55">
        <f t="shared" si="3"/>
        <v>79.50000000964792</v>
      </c>
      <c r="I55">
        <f t="shared" si="4"/>
        <v>1</v>
      </c>
      <c r="J55">
        <f t="shared" si="5"/>
        <v>19</v>
      </c>
      <c r="K55">
        <v>2.1988747040983401</v>
      </c>
      <c r="L55">
        <v>7.03125E-2</v>
      </c>
      <c r="M55">
        <f t="shared" si="0"/>
        <v>14.222222222222221</v>
      </c>
      <c r="N55">
        <v>0.28334074346835098</v>
      </c>
    </row>
    <row r="56" spans="1:14">
      <c r="A56" s="3" t="s">
        <v>11</v>
      </c>
      <c r="B56">
        <v>256.02175347222197</v>
      </c>
      <c r="C56">
        <v>2008</v>
      </c>
      <c r="D56">
        <v>9</v>
      </c>
      <c r="E56">
        <f t="shared" ref="E56:E102" si="7">(B56-256)*86400</f>
        <v>1879.4999999785432</v>
      </c>
      <c r="F56">
        <v>12</v>
      </c>
      <c r="G56">
        <f t="shared" si="2"/>
        <v>0</v>
      </c>
      <c r="H56">
        <f t="shared" si="3"/>
        <v>1879.4999999785432</v>
      </c>
      <c r="I56">
        <f t="shared" si="4"/>
        <v>31</v>
      </c>
      <c r="J56">
        <f t="shared" si="5"/>
        <v>19</v>
      </c>
      <c r="K56">
        <v>2.2248834940630098</v>
      </c>
      <c r="L56">
        <v>7.03125E-2</v>
      </c>
      <c r="M56">
        <f t="shared" si="0"/>
        <v>14.222222222222221</v>
      </c>
      <c r="N56">
        <v>0.26011127822968999</v>
      </c>
    </row>
    <row r="57" spans="1:14">
      <c r="A57" s="3" t="s">
        <v>11</v>
      </c>
      <c r="B57">
        <v>256.04258680555603</v>
      </c>
      <c r="C57">
        <v>2008</v>
      </c>
      <c r="D57">
        <v>9</v>
      </c>
      <c r="E57">
        <f t="shared" si="7"/>
        <v>3679.5000000407526</v>
      </c>
      <c r="F57">
        <v>12</v>
      </c>
      <c r="G57">
        <f t="shared" si="2"/>
        <v>1</v>
      </c>
      <c r="H57">
        <f t="shared" si="3"/>
        <v>79.500000040752639</v>
      </c>
      <c r="I57">
        <f t="shared" si="4"/>
        <v>1</v>
      </c>
      <c r="J57">
        <f t="shared" si="5"/>
        <v>19</v>
      </c>
      <c r="K57">
        <v>2.27304429655522</v>
      </c>
      <c r="L57">
        <v>7.8125E-2</v>
      </c>
      <c r="M57">
        <f t="shared" si="0"/>
        <v>12.8</v>
      </c>
      <c r="N57">
        <v>0.26385036719168298</v>
      </c>
    </row>
    <row r="58" spans="1:14">
      <c r="A58" s="3" t="s">
        <v>11</v>
      </c>
      <c r="B58">
        <v>256.063420138889</v>
      </c>
      <c r="C58">
        <v>2008</v>
      </c>
      <c r="D58">
        <v>9</v>
      </c>
      <c r="E58">
        <f t="shared" si="7"/>
        <v>5479.5000000096479</v>
      </c>
      <c r="F58">
        <v>12</v>
      </c>
      <c r="G58">
        <f t="shared" si="2"/>
        <v>1</v>
      </c>
      <c r="H58">
        <f t="shared" si="3"/>
        <v>1879.5000000096479</v>
      </c>
      <c r="I58">
        <f t="shared" si="4"/>
        <v>31</v>
      </c>
      <c r="J58">
        <f t="shared" si="5"/>
        <v>19</v>
      </c>
      <c r="K58">
        <v>2.34928273367415</v>
      </c>
      <c r="L58">
        <v>8.59375E-2</v>
      </c>
      <c r="M58">
        <f t="shared" si="0"/>
        <v>11.636363636363637</v>
      </c>
      <c r="N58">
        <v>0.31022368954143398</v>
      </c>
    </row>
    <row r="59" spans="1:14">
      <c r="A59" s="3" t="s">
        <v>11</v>
      </c>
      <c r="B59">
        <v>256.08425347222197</v>
      </c>
      <c r="C59">
        <v>2008</v>
      </c>
      <c r="D59">
        <v>9</v>
      </c>
      <c r="E59">
        <f t="shared" si="7"/>
        <v>7279.4999999785432</v>
      </c>
      <c r="F59">
        <v>12</v>
      </c>
      <c r="G59">
        <f t="shared" si="2"/>
        <v>2</v>
      </c>
      <c r="H59">
        <f t="shared" si="3"/>
        <v>79.499999978543201</v>
      </c>
      <c r="I59">
        <f t="shared" si="4"/>
        <v>1</v>
      </c>
      <c r="J59">
        <f t="shared" si="5"/>
        <v>19</v>
      </c>
      <c r="K59">
        <v>2.5100188799826801</v>
      </c>
      <c r="L59">
        <v>7.8125E-2</v>
      </c>
      <c r="M59">
        <f t="shared" si="0"/>
        <v>12.8</v>
      </c>
      <c r="N59">
        <v>0.36675793920815802</v>
      </c>
    </row>
    <row r="60" spans="1:14">
      <c r="A60" s="3" t="s">
        <v>11</v>
      </c>
      <c r="B60">
        <v>256.10508680555603</v>
      </c>
      <c r="C60">
        <v>2008</v>
      </c>
      <c r="D60">
        <v>9</v>
      </c>
      <c r="E60">
        <f t="shared" si="7"/>
        <v>9079.5000000407526</v>
      </c>
      <c r="F60">
        <v>12</v>
      </c>
      <c r="G60">
        <f t="shared" si="2"/>
        <v>2</v>
      </c>
      <c r="H60">
        <f t="shared" si="3"/>
        <v>1879.5000000407526</v>
      </c>
      <c r="I60">
        <f t="shared" si="4"/>
        <v>31</v>
      </c>
      <c r="J60">
        <f t="shared" si="5"/>
        <v>19</v>
      </c>
      <c r="K60">
        <v>2.4530544269831802</v>
      </c>
      <c r="L60">
        <v>7.8125E-2</v>
      </c>
      <c r="M60">
        <f t="shared" si="0"/>
        <v>12.8</v>
      </c>
      <c r="N60">
        <v>0.43277090816736302</v>
      </c>
    </row>
    <row r="61" spans="1:14">
      <c r="A61" s="3" t="s">
        <v>11</v>
      </c>
      <c r="B61">
        <v>256.125920138889</v>
      </c>
      <c r="C61">
        <v>2008</v>
      </c>
      <c r="D61">
        <v>9</v>
      </c>
      <c r="E61">
        <f t="shared" si="7"/>
        <v>10879.500000009648</v>
      </c>
      <c r="F61">
        <v>12</v>
      </c>
      <c r="G61">
        <f t="shared" si="2"/>
        <v>3</v>
      </c>
      <c r="H61">
        <f t="shared" si="3"/>
        <v>79.50000000964792</v>
      </c>
      <c r="I61">
        <f t="shared" si="4"/>
        <v>1</v>
      </c>
      <c r="J61">
        <f t="shared" si="5"/>
        <v>19</v>
      </c>
      <c r="K61">
        <v>2.3850436686518699</v>
      </c>
      <c r="L61">
        <v>8.59375E-2</v>
      </c>
      <c r="M61">
        <f t="shared" si="0"/>
        <v>11.636363636363637</v>
      </c>
      <c r="N61">
        <v>0.49097887527355999</v>
      </c>
    </row>
    <row r="62" spans="1:14">
      <c r="A62" s="3" t="s">
        <v>11</v>
      </c>
      <c r="B62">
        <v>256.14675347222197</v>
      </c>
      <c r="C62">
        <v>2008</v>
      </c>
      <c r="D62">
        <v>9</v>
      </c>
      <c r="E62">
        <f t="shared" si="7"/>
        <v>12679.499999978543</v>
      </c>
      <c r="F62">
        <v>12</v>
      </c>
      <c r="G62">
        <f t="shared" si="2"/>
        <v>3</v>
      </c>
      <c r="H62">
        <f t="shared" si="3"/>
        <v>1879.4999999785432</v>
      </c>
      <c r="I62">
        <f t="shared" si="4"/>
        <v>31</v>
      </c>
      <c r="J62">
        <f t="shared" si="5"/>
        <v>19</v>
      </c>
      <c r="K62">
        <v>2.7416142869064202</v>
      </c>
      <c r="L62">
        <v>8.59375E-2</v>
      </c>
      <c r="M62">
        <f t="shared" si="0"/>
        <v>11.636363636363637</v>
      </c>
      <c r="N62">
        <v>0.55025700438344904</v>
      </c>
    </row>
    <row r="63" spans="1:14">
      <c r="A63" s="3" t="s">
        <v>11</v>
      </c>
      <c r="B63">
        <v>256.16758680555603</v>
      </c>
      <c r="C63">
        <v>2008</v>
      </c>
      <c r="D63">
        <v>9</v>
      </c>
      <c r="E63">
        <f t="shared" si="7"/>
        <v>14479.500000040753</v>
      </c>
      <c r="F63">
        <v>12</v>
      </c>
      <c r="G63">
        <f t="shared" si="2"/>
        <v>4</v>
      </c>
      <c r="H63">
        <f t="shared" si="3"/>
        <v>79.500000040752639</v>
      </c>
      <c r="I63">
        <f t="shared" si="4"/>
        <v>1</v>
      </c>
      <c r="J63">
        <f t="shared" si="5"/>
        <v>19</v>
      </c>
      <c r="K63">
        <v>2.6166095398683402</v>
      </c>
      <c r="L63">
        <v>7.8125E-2</v>
      </c>
      <c r="M63">
        <f t="shared" si="0"/>
        <v>12.8</v>
      </c>
      <c r="N63">
        <v>0.65771080216750699</v>
      </c>
    </row>
    <row r="64" spans="1:14">
      <c r="A64" s="3" t="s">
        <v>11</v>
      </c>
      <c r="B64">
        <v>256.188420138889</v>
      </c>
      <c r="C64">
        <v>2008</v>
      </c>
      <c r="D64">
        <v>9</v>
      </c>
      <c r="E64">
        <f t="shared" si="7"/>
        <v>16279.500000009648</v>
      </c>
      <c r="F64">
        <v>12</v>
      </c>
      <c r="G64">
        <f t="shared" si="2"/>
        <v>4</v>
      </c>
      <c r="H64">
        <f t="shared" si="3"/>
        <v>1879.5000000096479</v>
      </c>
      <c r="I64">
        <f t="shared" si="4"/>
        <v>31</v>
      </c>
      <c r="J64">
        <f t="shared" si="5"/>
        <v>19</v>
      </c>
      <c r="K64">
        <v>2.7629069381278399</v>
      </c>
      <c r="L64">
        <v>7.8125E-2</v>
      </c>
      <c r="M64">
        <f t="shared" si="0"/>
        <v>12.8</v>
      </c>
      <c r="N64">
        <v>0.67683788574765602</v>
      </c>
    </row>
    <row r="65" spans="1:14">
      <c r="A65" s="3" t="s">
        <v>11</v>
      </c>
      <c r="B65">
        <v>256.20925347222197</v>
      </c>
      <c r="C65">
        <v>2008</v>
      </c>
      <c r="D65">
        <v>9</v>
      </c>
      <c r="E65">
        <f t="shared" si="7"/>
        <v>18079.499999978543</v>
      </c>
      <c r="F65">
        <v>12</v>
      </c>
      <c r="G65">
        <f t="shared" si="2"/>
        <v>5</v>
      </c>
      <c r="H65">
        <f t="shared" si="3"/>
        <v>79.499999978543201</v>
      </c>
      <c r="I65">
        <f t="shared" si="4"/>
        <v>1</v>
      </c>
      <c r="J65">
        <f t="shared" si="5"/>
        <v>19</v>
      </c>
      <c r="K65">
        <v>2.7428160509859199</v>
      </c>
      <c r="L65">
        <v>7.8125E-2</v>
      </c>
      <c r="M65">
        <f t="shared" si="0"/>
        <v>12.8</v>
      </c>
      <c r="N65">
        <v>0.75200387914428302</v>
      </c>
    </row>
    <row r="66" spans="1:14">
      <c r="A66" s="3" t="s">
        <v>11</v>
      </c>
      <c r="B66">
        <v>256.23008680555603</v>
      </c>
      <c r="C66">
        <v>2008</v>
      </c>
      <c r="D66">
        <v>9</v>
      </c>
      <c r="E66">
        <f t="shared" si="7"/>
        <v>19879.500000040753</v>
      </c>
      <c r="F66">
        <v>12</v>
      </c>
      <c r="G66">
        <f t="shared" si="2"/>
        <v>5</v>
      </c>
      <c r="H66">
        <f t="shared" si="3"/>
        <v>1879.5000000407526</v>
      </c>
      <c r="I66">
        <f t="shared" si="4"/>
        <v>31</v>
      </c>
      <c r="J66">
        <f t="shared" si="5"/>
        <v>19</v>
      </c>
      <c r="K66">
        <v>2.6341284830560601</v>
      </c>
      <c r="L66">
        <v>7.8125E-2</v>
      </c>
      <c r="M66">
        <f t="shared" ref="M66:M129" si="8">1/L66</f>
        <v>12.8</v>
      </c>
      <c r="N66">
        <v>0.81112305242045102</v>
      </c>
    </row>
    <row r="67" spans="1:14">
      <c r="A67" s="3" t="s">
        <v>11</v>
      </c>
      <c r="B67">
        <v>256.250920138889</v>
      </c>
      <c r="C67">
        <v>2008</v>
      </c>
      <c r="D67">
        <v>9</v>
      </c>
      <c r="E67">
        <f t="shared" si="7"/>
        <v>21679.500000009648</v>
      </c>
      <c r="F67">
        <v>12</v>
      </c>
      <c r="G67">
        <f t="shared" ref="G67:G130" si="9">INT(E67/3600)</f>
        <v>6</v>
      </c>
      <c r="H67">
        <f t="shared" ref="H67:H130" si="10">E67-G67*3600</f>
        <v>79.50000000964792</v>
      </c>
      <c r="I67">
        <f t="shared" ref="I67:I130" si="11">INT(H67/60)</f>
        <v>1</v>
      </c>
      <c r="J67">
        <f t="shared" ref="J67:J130" si="12">INT(H67-I67*60)</f>
        <v>19</v>
      </c>
      <c r="K67">
        <v>2.5686529755546501</v>
      </c>
      <c r="L67">
        <v>7.03125E-2</v>
      </c>
      <c r="M67">
        <f t="shared" si="8"/>
        <v>14.222222222222221</v>
      </c>
      <c r="N67">
        <v>0.83343660996144697</v>
      </c>
    </row>
    <row r="68" spans="1:14">
      <c r="A68" s="3" t="s">
        <v>11</v>
      </c>
      <c r="B68">
        <v>256.27175347222197</v>
      </c>
      <c r="C68">
        <v>2008</v>
      </c>
      <c r="D68">
        <v>9</v>
      </c>
      <c r="E68">
        <f t="shared" si="7"/>
        <v>23479.499999978543</v>
      </c>
      <c r="F68">
        <v>12</v>
      </c>
      <c r="G68">
        <f t="shared" si="9"/>
        <v>6</v>
      </c>
      <c r="H68">
        <f t="shared" si="10"/>
        <v>1879.4999999785432</v>
      </c>
      <c r="I68">
        <f t="shared" si="11"/>
        <v>31</v>
      </c>
      <c r="J68">
        <f t="shared" si="12"/>
        <v>19</v>
      </c>
      <c r="K68">
        <v>2.9322866752866101</v>
      </c>
      <c r="L68">
        <v>7.03125E-2</v>
      </c>
      <c r="M68">
        <f t="shared" si="8"/>
        <v>14.222222222222221</v>
      </c>
      <c r="N68">
        <v>0.80228404074430404</v>
      </c>
    </row>
    <row r="69" spans="1:14">
      <c r="A69" s="3" t="s">
        <v>11</v>
      </c>
      <c r="B69">
        <v>256.29258680555603</v>
      </c>
      <c r="C69">
        <v>2008</v>
      </c>
      <c r="D69">
        <v>9</v>
      </c>
      <c r="E69">
        <f t="shared" si="7"/>
        <v>25279.500000040753</v>
      </c>
      <c r="F69">
        <v>12</v>
      </c>
      <c r="G69">
        <f t="shared" si="9"/>
        <v>7</v>
      </c>
      <c r="H69">
        <f t="shared" si="10"/>
        <v>79.500000040752639</v>
      </c>
      <c r="I69">
        <f t="shared" si="11"/>
        <v>1</v>
      </c>
      <c r="J69">
        <f t="shared" si="12"/>
        <v>19</v>
      </c>
      <c r="K69">
        <v>2.8448700255777499</v>
      </c>
      <c r="L69">
        <v>7.03125E-2</v>
      </c>
      <c r="M69">
        <f t="shared" si="8"/>
        <v>14.222222222222221</v>
      </c>
      <c r="N69">
        <v>0.866398779051616</v>
      </c>
    </row>
    <row r="70" spans="1:14">
      <c r="A70" s="3" t="s">
        <v>11</v>
      </c>
      <c r="B70">
        <v>256.313420138889</v>
      </c>
      <c r="C70">
        <v>2008</v>
      </c>
      <c r="D70">
        <v>9</v>
      </c>
      <c r="E70">
        <f t="shared" si="7"/>
        <v>27079.500000009648</v>
      </c>
      <c r="F70">
        <v>12</v>
      </c>
      <c r="G70">
        <f t="shared" si="9"/>
        <v>7</v>
      </c>
      <c r="H70">
        <f t="shared" si="10"/>
        <v>1879.5000000096479</v>
      </c>
      <c r="I70">
        <f t="shared" si="11"/>
        <v>31</v>
      </c>
      <c r="J70">
        <f t="shared" si="12"/>
        <v>19</v>
      </c>
      <c r="K70">
        <v>2.4902342531851098</v>
      </c>
      <c r="L70">
        <v>9.375E-2</v>
      </c>
      <c r="M70">
        <f t="shared" si="8"/>
        <v>10.666666666666666</v>
      </c>
      <c r="N70">
        <v>0.90437585159467904</v>
      </c>
    </row>
    <row r="71" spans="1:14">
      <c r="A71" s="3" t="s">
        <v>11</v>
      </c>
      <c r="B71">
        <v>256.33425347222197</v>
      </c>
      <c r="C71">
        <v>2008</v>
      </c>
      <c r="D71">
        <v>9</v>
      </c>
      <c r="E71">
        <f t="shared" si="7"/>
        <v>28879.499999978543</v>
      </c>
      <c r="F71">
        <v>12</v>
      </c>
      <c r="G71">
        <f t="shared" si="9"/>
        <v>8</v>
      </c>
      <c r="H71">
        <f t="shared" si="10"/>
        <v>79.499999978543201</v>
      </c>
      <c r="I71">
        <f t="shared" si="11"/>
        <v>1</v>
      </c>
      <c r="J71">
        <f t="shared" si="12"/>
        <v>19</v>
      </c>
      <c r="K71">
        <v>2.8350683703496</v>
      </c>
      <c r="L71">
        <v>9.375E-2</v>
      </c>
      <c r="M71">
        <f t="shared" si="8"/>
        <v>10.666666666666666</v>
      </c>
      <c r="N71">
        <v>0.92730706798371199</v>
      </c>
    </row>
    <row r="72" spans="1:14">
      <c r="A72" s="3" t="s">
        <v>11</v>
      </c>
      <c r="B72">
        <v>256.35508680555603</v>
      </c>
      <c r="C72">
        <v>2008</v>
      </c>
      <c r="D72">
        <v>9</v>
      </c>
      <c r="E72">
        <f t="shared" si="7"/>
        <v>30679.500000040753</v>
      </c>
      <c r="F72">
        <v>12</v>
      </c>
      <c r="G72">
        <f t="shared" si="9"/>
        <v>8</v>
      </c>
      <c r="H72">
        <f t="shared" si="10"/>
        <v>1879.5000000407526</v>
      </c>
      <c r="I72">
        <f t="shared" si="11"/>
        <v>31</v>
      </c>
      <c r="J72">
        <f t="shared" si="12"/>
        <v>19</v>
      </c>
      <c r="K72">
        <v>2.7100809749347601</v>
      </c>
      <c r="L72">
        <v>7.03125E-2</v>
      </c>
      <c r="M72">
        <f t="shared" si="8"/>
        <v>14.222222222222221</v>
      </c>
      <c r="N72">
        <v>0.95766473743931302</v>
      </c>
    </row>
    <row r="73" spans="1:14">
      <c r="A73" s="3" t="s">
        <v>11</v>
      </c>
      <c r="B73">
        <v>256.375920138889</v>
      </c>
      <c r="C73">
        <v>2008</v>
      </c>
      <c r="D73">
        <v>9</v>
      </c>
      <c r="E73">
        <f t="shared" si="7"/>
        <v>32479.500000009648</v>
      </c>
      <c r="F73">
        <v>12</v>
      </c>
      <c r="G73">
        <f t="shared" si="9"/>
        <v>9</v>
      </c>
      <c r="H73">
        <f t="shared" si="10"/>
        <v>79.50000000964792</v>
      </c>
      <c r="I73">
        <f t="shared" si="11"/>
        <v>1</v>
      </c>
      <c r="J73">
        <f t="shared" si="12"/>
        <v>19</v>
      </c>
      <c r="K73">
        <v>2.9013247422401598</v>
      </c>
      <c r="L73">
        <v>7.8125E-2</v>
      </c>
      <c r="M73">
        <f t="shared" si="8"/>
        <v>12.8</v>
      </c>
      <c r="N73">
        <v>0.98667174213808395</v>
      </c>
    </row>
    <row r="74" spans="1:14">
      <c r="A74" s="3" t="s">
        <v>11</v>
      </c>
      <c r="B74">
        <v>256.39675347222197</v>
      </c>
      <c r="C74">
        <v>2008</v>
      </c>
      <c r="D74">
        <v>9</v>
      </c>
      <c r="E74">
        <f t="shared" si="7"/>
        <v>34279.499999978543</v>
      </c>
      <c r="F74">
        <v>12</v>
      </c>
      <c r="G74">
        <f t="shared" si="9"/>
        <v>9</v>
      </c>
      <c r="H74">
        <f t="shared" si="10"/>
        <v>1879.4999999785432</v>
      </c>
      <c r="I74">
        <f t="shared" si="11"/>
        <v>31</v>
      </c>
      <c r="J74">
        <f t="shared" si="12"/>
        <v>19</v>
      </c>
      <c r="K74">
        <v>2.9088422483338601</v>
      </c>
      <c r="L74">
        <v>7.03125E-2</v>
      </c>
      <c r="M74">
        <f t="shared" si="8"/>
        <v>14.222222222222221</v>
      </c>
      <c r="N74">
        <v>1.01950814733731</v>
      </c>
    </row>
    <row r="75" spans="1:14">
      <c r="A75" s="3" t="s">
        <v>11</v>
      </c>
      <c r="B75">
        <v>256.41758680555603</v>
      </c>
      <c r="C75">
        <v>2008</v>
      </c>
      <c r="D75">
        <v>9</v>
      </c>
      <c r="E75">
        <f t="shared" si="7"/>
        <v>36079.500000040753</v>
      </c>
      <c r="F75">
        <v>12</v>
      </c>
      <c r="G75">
        <f t="shared" si="9"/>
        <v>10</v>
      </c>
      <c r="H75">
        <f t="shared" si="10"/>
        <v>79.500000040752639</v>
      </c>
      <c r="I75">
        <f t="shared" si="11"/>
        <v>1</v>
      </c>
      <c r="J75">
        <f t="shared" si="12"/>
        <v>19</v>
      </c>
      <c r="K75">
        <v>3.1933200290585999</v>
      </c>
      <c r="L75">
        <v>7.03125E-2</v>
      </c>
      <c r="M75">
        <f t="shared" si="8"/>
        <v>14.222222222222221</v>
      </c>
      <c r="N75">
        <v>1.06557697224299</v>
      </c>
    </row>
    <row r="76" spans="1:14">
      <c r="A76" s="3" t="s">
        <v>11</v>
      </c>
      <c r="B76">
        <v>256.438420138889</v>
      </c>
      <c r="C76">
        <v>2008</v>
      </c>
      <c r="D76">
        <v>9</v>
      </c>
      <c r="E76">
        <f t="shared" si="7"/>
        <v>37879.500000009648</v>
      </c>
      <c r="F76">
        <v>12</v>
      </c>
      <c r="G76">
        <f t="shared" si="9"/>
        <v>10</v>
      </c>
      <c r="H76">
        <f t="shared" si="10"/>
        <v>1879.5000000096479</v>
      </c>
      <c r="I76">
        <f t="shared" si="11"/>
        <v>31</v>
      </c>
      <c r="J76">
        <f t="shared" si="12"/>
        <v>19</v>
      </c>
      <c r="K76">
        <v>3.24899624382024</v>
      </c>
      <c r="L76">
        <v>7.8125E-2</v>
      </c>
      <c r="M76">
        <f t="shared" si="8"/>
        <v>12.8</v>
      </c>
      <c r="N76">
        <v>1.09452769552641</v>
      </c>
    </row>
    <row r="77" spans="1:14">
      <c r="A77" s="3" t="s">
        <v>11</v>
      </c>
      <c r="B77">
        <v>256.45925347222197</v>
      </c>
      <c r="C77">
        <v>2008</v>
      </c>
      <c r="D77">
        <v>9</v>
      </c>
      <c r="E77">
        <f t="shared" si="7"/>
        <v>39679.499999978543</v>
      </c>
      <c r="F77">
        <v>12</v>
      </c>
      <c r="G77">
        <f t="shared" si="9"/>
        <v>11</v>
      </c>
      <c r="H77">
        <f t="shared" si="10"/>
        <v>79.499999978543201</v>
      </c>
      <c r="I77">
        <f t="shared" si="11"/>
        <v>1</v>
      </c>
      <c r="J77">
        <f t="shared" si="12"/>
        <v>19</v>
      </c>
      <c r="K77">
        <v>3.2262685430695002</v>
      </c>
      <c r="L77">
        <v>7.8125E-2</v>
      </c>
      <c r="M77">
        <f t="shared" si="8"/>
        <v>12.8</v>
      </c>
      <c r="N77">
        <v>1.1025222599321201</v>
      </c>
    </row>
    <row r="78" spans="1:14">
      <c r="A78" s="3" t="s">
        <v>11</v>
      </c>
      <c r="B78">
        <v>256.48008680555603</v>
      </c>
      <c r="C78">
        <v>2008</v>
      </c>
      <c r="D78">
        <v>9</v>
      </c>
      <c r="E78">
        <f t="shared" si="7"/>
        <v>41479.500000040753</v>
      </c>
      <c r="F78">
        <v>12</v>
      </c>
      <c r="G78">
        <f t="shared" si="9"/>
        <v>11</v>
      </c>
      <c r="H78">
        <f t="shared" si="10"/>
        <v>1879.5000000407526</v>
      </c>
      <c r="I78">
        <f t="shared" si="11"/>
        <v>31</v>
      </c>
      <c r="J78">
        <f t="shared" si="12"/>
        <v>19</v>
      </c>
      <c r="K78">
        <v>3.1086216426444402</v>
      </c>
      <c r="L78">
        <v>7.8125E-2</v>
      </c>
      <c r="M78">
        <f t="shared" si="8"/>
        <v>12.8</v>
      </c>
      <c r="N78">
        <v>1.1114345748841199</v>
      </c>
    </row>
    <row r="79" spans="1:14">
      <c r="A79" s="3" t="s">
        <v>11</v>
      </c>
      <c r="B79">
        <v>256.500920138889</v>
      </c>
      <c r="C79">
        <v>2008</v>
      </c>
      <c r="D79">
        <v>9</v>
      </c>
      <c r="E79">
        <f t="shared" si="7"/>
        <v>43279.500000009648</v>
      </c>
      <c r="F79">
        <v>12</v>
      </c>
      <c r="G79">
        <f t="shared" si="9"/>
        <v>12</v>
      </c>
      <c r="H79">
        <f t="shared" si="10"/>
        <v>79.50000000964792</v>
      </c>
      <c r="I79">
        <f t="shared" si="11"/>
        <v>1</v>
      </c>
      <c r="J79">
        <f t="shared" si="12"/>
        <v>19</v>
      </c>
      <c r="K79">
        <v>3.50680762367345</v>
      </c>
      <c r="L79">
        <v>7.03125E-2</v>
      </c>
      <c r="M79">
        <f t="shared" si="8"/>
        <v>14.222222222222221</v>
      </c>
      <c r="N79">
        <v>1.1144354567411601</v>
      </c>
    </row>
    <row r="80" spans="1:14">
      <c r="A80" s="3" t="s">
        <v>11</v>
      </c>
      <c r="B80">
        <v>256.52175347222197</v>
      </c>
      <c r="C80">
        <v>2008</v>
      </c>
      <c r="D80">
        <v>9</v>
      </c>
      <c r="E80">
        <f t="shared" si="7"/>
        <v>45079.499999978543</v>
      </c>
      <c r="F80">
        <v>12</v>
      </c>
      <c r="G80">
        <f t="shared" si="9"/>
        <v>12</v>
      </c>
      <c r="H80">
        <f t="shared" si="10"/>
        <v>1879.4999999785432</v>
      </c>
      <c r="I80">
        <f t="shared" si="11"/>
        <v>31</v>
      </c>
      <c r="J80">
        <f t="shared" si="12"/>
        <v>19</v>
      </c>
      <c r="K80">
        <v>3.6267155029562099</v>
      </c>
      <c r="L80">
        <v>7.8125E-2</v>
      </c>
      <c r="M80">
        <f t="shared" si="8"/>
        <v>12.8</v>
      </c>
      <c r="N80">
        <v>1.16078118636353</v>
      </c>
    </row>
    <row r="81" spans="1:14">
      <c r="A81" s="3" t="s">
        <v>11</v>
      </c>
      <c r="B81">
        <v>256.54258680555603</v>
      </c>
      <c r="C81">
        <v>2008</v>
      </c>
      <c r="D81">
        <v>9</v>
      </c>
      <c r="E81">
        <f t="shared" si="7"/>
        <v>46879.500000040753</v>
      </c>
      <c r="F81">
        <v>12</v>
      </c>
      <c r="G81">
        <f t="shared" si="9"/>
        <v>13</v>
      </c>
      <c r="H81">
        <f t="shared" si="10"/>
        <v>79.500000040752639</v>
      </c>
      <c r="I81">
        <f t="shared" si="11"/>
        <v>1</v>
      </c>
      <c r="J81">
        <f t="shared" si="12"/>
        <v>19</v>
      </c>
      <c r="K81">
        <v>3.8738409240865299</v>
      </c>
      <c r="L81">
        <v>7.8125E-2</v>
      </c>
      <c r="M81">
        <f t="shared" si="8"/>
        <v>12.8</v>
      </c>
      <c r="N81">
        <v>1.17258762076432</v>
      </c>
    </row>
    <row r="82" spans="1:14">
      <c r="A82" s="3" t="s">
        <v>11</v>
      </c>
      <c r="B82">
        <v>256.563420138889</v>
      </c>
      <c r="C82">
        <v>2008</v>
      </c>
      <c r="D82">
        <v>9</v>
      </c>
      <c r="E82">
        <f t="shared" si="7"/>
        <v>48679.500000009648</v>
      </c>
      <c r="F82">
        <v>12</v>
      </c>
      <c r="G82">
        <f t="shared" si="9"/>
        <v>13</v>
      </c>
      <c r="H82">
        <f t="shared" si="10"/>
        <v>1879.5000000096479</v>
      </c>
      <c r="I82">
        <f t="shared" si="11"/>
        <v>31</v>
      </c>
      <c r="J82">
        <f t="shared" si="12"/>
        <v>19</v>
      </c>
      <c r="K82">
        <v>3.70042498139623</v>
      </c>
      <c r="L82">
        <v>7.03125E-2</v>
      </c>
      <c r="M82">
        <f t="shared" si="8"/>
        <v>14.222222222222221</v>
      </c>
      <c r="N82">
        <v>1.17206254797112</v>
      </c>
    </row>
    <row r="83" spans="1:14">
      <c r="A83" s="3" t="s">
        <v>11</v>
      </c>
      <c r="B83">
        <v>256.58425347222197</v>
      </c>
      <c r="C83">
        <v>2008</v>
      </c>
      <c r="D83">
        <v>9</v>
      </c>
      <c r="E83">
        <f t="shared" si="7"/>
        <v>50479.499999978543</v>
      </c>
      <c r="F83">
        <v>12</v>
      </c>
      <c r="G83">
        <f t="shared" si="9"/>
        <v>14</v>
      </c>
      <c r="H83">
        <f t="shared" si="10"/>
        <v>79.499999978543201</v>
      </c>
      <c r="I83">
        <f t="shared" si="11"/>
        <v>1</v>
      </c>
      <c r="J83">
        <f t="shared" si="12"/>
        <v>19</v>
      </c>
      <c r="K83">
        <v>3.8032307332739599</v>
      </c>
      <c r="L83">
        <v>7.8125E-2</v>
      </c>
      <c r="M83">
        <f t="shared" si="8"/>
        <v>12.8</v>
      </c>
      <c r="N83">
        <v>1.1765488152489101</v>
      </c>
    </row>
    <row r="84" spans="1:14">
      <c r="A84" s="3" t="s">
        <v>11</v>
      </c>
      <c r="B84">
        <v>256.60508680555603</v>
      </c>
      <c r="C84">
        <v>2008</v>
      </c>
      <c r="D84">
        <v>9</v>
      </c>
      <c r="E84">
        <f t="shared" si="7"/>
        <v>52279.500000040753</v>
      </c>
      <c r="F84">
        <v>12</v>
      </c>
      <c r="G84">
        <f t="shared" si="9"/>
        <v>14</v>
      </c>
      <c r="H84">
        <f t="shared" si="10"/>
        <v>1879.5000000407526</v>
      </c>
      <c r="I84">
        <f t="shared" si="11"/>
        <v>31</v>
      </c>
      <c r="J84">
        <f t="shared" si="12"/>
        <v>19</v>
      </c>
      <c r="K84">
        <v>3.7264239602131002</v>
      </c>
      <c r="L84">
        <v>7.03125E-2</v>
      </c>
      <c r="M84">
        <f t="shared" si="8"/>
        <v>14.222222222222221</v>
      </c>
      <c r="N84">
        <v>1.26900260691226</v>
      </c>
    </row>
    <row r="85" spans="1:14">
      <c r="A85" s="3" t="s">
        <v>11</v>
      </c>
      <c r="B85">
        <v>256.625920138889</v>
      </c>
      <c r="C85">
        <v>2008</v>
      </c>
      <c r="D85">
        <v>9</v>
      </c>
      <c r="E85">
        <f t="shared" si="7"/>
        <v>54079.500000009648</v>
      </c>
      <c r="F85">
        <v>12</v>
      </c>
      <c r="G85">
        <f t="shared" si="9"/>
        <v>15</v>
      </c>
      <c r="H85">
        <f t="shared" si="10"/>
        <v>79.50000000964792</v>
      </c>
      <c r="I85">
        <f t="shared" si="11"/>
        <v>1</v>
      </c>
      <c r="J85">
        <f t="shared" si="12"/>
        <v>19</v>
      </c>
      <c r="K85">
        <v>4.2190046233307399</v>
      </c>
      <c r="L85">
        <v>7.03125E-2</v>
      </c>
      <c r="M85">
        <f t="shared" si="8"/>
        <v>14.222222222222221</v>
      </c>
      <c r="N85">
        <v>1.30499920748425</v>
      </c>
    </row>
    <row r="86" spans="1:14">
      <c r="A86" s="3" t="s">
        <v>11</v>
      </c>
      <c r="B86">
        <v>256.64675347222197</v>
      </c>
      <c r="C86">
        <v>2008</v>
      </c>
      <c r="D86">
        <v>9</v>
      </c>
      <c r="E86">
        <f t="shared" si="7"/>
        <v>55879.499999978543</v>
      </c>
      <c r="F86">
        <v>12</v>
      </c>
      <c r="G86">
        <f t="shared" si="9"/>
        <v>15</v>
      </c>
      <c r="H86">
        <f t="shared" si="10"/>
        <v>1879.4999999785432</v>
      </c>
      <c r="I86">
        <f t="shared" si="11"/>
        <v>31</v>
      </c>
      <c r="J86">
        <f t="shared" si="12"/>
        <v>19</v>
      </c>
      <c r="K86">
        <v>3.7879770969292901</v>
      </c>
      <c r="L86">
        <v>7.8125E-2</v>
      </c>
      <c r="M86">
        <f t="shared" si="8"/>
        <v>12.8</v>
      </c>
      <c r="N86">
        <v>1.31078825014234</v>
      </c>
    </row>
    <row r="87" spans="1:14">
      <c r="A87" s="3" t="s">
        <v>11</v>
      </c>
      <c r="B87">
        <v>256.66758680555603</v>
      </c>
      <c r="C87">
        <v>2008</v>
      </c>
      <c r="D87">
        <v>9</v>
      </c>
      <c r="E87">
        <f t="shared" si="7"/>
        <v>57679.500000040753</v>
      </c>
      <c r="F87">
        <v>12</v>
      </c>
      <c r="G87">
        <f t="shared" si="9"/>
        <v>16</v>
      </c>
      <c r="H87">
        <f t="shared" si="10"/>
        <v>79.500000040752639</v>
      </c>
      <c r="I87">
        <f t="shared" si="11"/>
        <v>1</v>
      </c>
      <c r="J87">
        <f t="shared" si="12"/>
        <v>19</v>
      </c>
      <c r="K87">
        <v>4.0267994074054103</v>
      </c>
      <c r="L87">
        <v>7.03125E-2</v>
      </c>
      <c r="M87">
        <f t="shared" si="8"/>
        <v>14.222222222222221</v>
      </c>
      <c r="N87">
        <v>1.3914500741858</v>
      </c>
    </row>
    <row r="88" spans="1:14">
      <c r="A88" s="3" t="s">
        <v>11</v>
      </c>
      <c r="B88">
        <v>256.688420138889</v>
      </c>
      <c r="C88">
        <v>2008</v>
      </c>
      <c r="D88">
        <v>9</v>
      </c>
      <c r="E88">
        <f t="shared" si="7"/>
        <v>59479.500000009648</v>
      </c>
      <c r="F88">
        <v>12</v>
      </c>
      <c r="G88">
        <f t="shared" si="9"/>
        <v>16</v>
      </c>
      <c r="H88">
        <f t="shared" si="10"/>
        <v>1879.5000000096479</v>
      </c>
      <c r="I88">
        <f t="shared" si="11"/>
        <v>31</v>
      </c>
      <c r="J88">
        <f t="shared" si="12"/>
        <v>19</v>
      </c>
      <c r="K88">
        <v>4.3523241622206301</v>
      </c>
      <c r="L88">
        <v>7.03125E-2</v>
      </c>
      <c r="M88">
        <f t="shared" si="8"/>
        <v>14.222222222222221</v>
      </c>
      <c r="N88">
        <v>1.4202484348936699</v>
      </c>
    </row>
    <row r="89" spans="1:14">
      <c r="A89" s="3" t="s">
        <v>11</v>
      </c>
      <c r="B89">
        <v>256.70925347222197</v>
      </c>
      <c r="C89">
        <v>2008</v>
      </c>
      <c r="D89">
        <v>9</v>
      </c>
      <c r="E89">
        <f t="shared" si="7"/>
        <v>61279.499999978543</v>
      </c>
      <c r="F89">
        <v>12</v>
      </c>
      <c r="G89">
        <f t="shared" si="9"/>
        <v>17</v>
      </c>
      <c r="H89">
        <f t="shared" si="10"/>
        <v>79.499999978543201</v>
      </c>
      <c r="I89">
        <f t="shared" si="11"/>
        <v>1</v>
      </c>
      <c r="J89">
        <f t="shared" si="12"/>
        <v>19</v>
      </c>
      <c r="K89">
        <v>4.3049645270150299</v>
      </c>
      <c r="L89">
        <v>7.8125E-2</v>
      </c>
      <c r="M89">
        <f t="shared" si="8"/>
        <v>12.8</v>
      </c>
      <c r="N89">
        <v>1.4672151757430101</v>
      </c>
    </row>
    <row r="90" spans="1:14">
      <c r="A90" s="3" t="s">
        <v>11</v>
      </c>
      <c r="B90">
        <v>256.73008680555603</v>
      </c>
      <c r="C90">
        <v>2008</v>
      </c>
      <c r="D90">
        <v>9</v>
      </c>
      <c r="E90">
        <f t="shared" si="7"/>
        <v>63079.500000040753</v>
      </c>
      <c r="F90">
        <v>12</v>
      </c>
      <c r="G90">
        <f t="shared" si="9"/>
        <v>17</v>
      </c>
      <c r="H90">
        <f t="shared" si="10"/>
        <v>1879.5000000407526</v>
      </c>
      <c r="I90">
        <f t="shared" si="11"/>
        <v>31</v>
      </c>
      <c r="J90">
        <f t="shared" si="12"/>
        <v>19</v>
      </c>
      <c r="K90">
        <v>4.3201257181538999</v>
      </c>
      <c r="L90">
        <v>7.8125E-2</v>
      </c>
      <c r="M90">
        <f t="shared" si="8"/>
        <v>12.8</v>
      </c>
      <c r="N90">
        <v>1.4804462857674501</v>
      </c>
    </row>
    <row r="91" spans="1:14">
      <c r="A91" s="3" t="s">
        <v>11</v>
      </c>
      <c r="B91">
        <v>256.750920138889</v>
      </c>
      <c r="C91">
        <v>2008</v>
      </c>
      <c r="D91">
        <v>9</v>
      </c>
      <c r="E91">
        <f t="shared" si="7"/>
        <v>64879.500000009648</v>
      </c>
      <c r="F91">
        <v>12</v>
      </c>
      <c r="G91">
        <f t="shared" si="9"/>
        <v>18</v>
      </c>
      <c r="H91">
        <f t="shared" si="10"/>
        <v>79.50000000964792</v>
      </c>
      <c r="I91">
        <f t="shared" si="11"/>
        <v>1</v>
      </c>
      <c r="J91">
        <f t="shared" si="12"/>
        <v>19</v>
      </c>
      <c r="K91">
        <v>4.8272999451792602</v>
      </c>
      <c r="L91">
        <v>7.03125E-2</v>
      </c>
      <c r="M91">
        <f t="shared" si="8"/>
        <v>14.222222222222221</v>
      </c>
      <c r="N91">
        <v>1.47972338217805</v>
      </c>
    </row>
    <row r="92" spans="1:14">
      <c r="A92" s="3" t="s">
        <v>11</v>
      </c>
      <c r="B92">
        <v>256.77175347222197</v>
      </c>
      <c r="C92">
        <v>2008</v>
      </c>
      <c r="D92">
        <v>9</v>
      </c>
      <c r="E92">
        <f t="shared" si="7"/>
        <v>66679.49999997855</v>
      </c>
      <c r="F92">
        <v>12</v>
      </c>
      <c r="G92">
        <f t="shared" si="9"/>
        <v>18</v>
      </c>
      <c r="H92">
        <f t="shared" si="10"/>
        <v>1879.4999999785505</v>
      </c>
      <c r="I92">
        <f t="shared" si="11"/>
        <v>31</v>
      </c>
      <c r="J92">
        <f t="shared" si="12"/>
        <v>19</v>
      </c>
      <c r="K92">
        <v>4.1404215435648899</v>
      </c>
      <c r="L92">
        <v>7.03125E-2</v>
      </c>
      <c r="M92">
        <f t="shared" si="8"/>
        <v>14.222222222222221</v>
      </c>
      <c r="N92">
        <v>1.5074506103362699</v>
      </c>
    </row>
    <row r="93" spans="1:14">
      <c r="A93" s="3" t="s">
        <v>11</v>
      </c>
      <c r="B93">
        <v>256.79258680555603</v>
      </c>
      <c r="C93">
        <v>2008</v>
      </c>
      <c r="D93">
        <v>9</v>
      </c>
      <c r="E93">
        <f t="shared" si="7"/>
        <v>68479.500000040745</v>
      </c>
      <c r="F93">
        <v>12</v>
      </c>
      <c r="G93">
        <f t="shared" si="9"/>
        <v>19</v>
      </c>
      <c r="H93">
        <f t="shared" si="10"/>
        <v>79.500000040745363</v>
      </c>
      <c r="I93">
        <f t="shared" si="11"/>
        <v>1</v>
      </c>
      <c r="J93">
        <f t="shared" si="12"/>
        <v>19</v>
      </c>
      <c r="K93">
        <v>4.4349611109487599</v>
      </c>
      <c r="L93">
        <v>7.03125E-2</v>
      </c>
      <c r="M93">
        <f t="shared" si="8"/>
        <v>14.222222222222221</v>
      </c>
      <c r="N93">
        <v>1.4505279541818099</v>
      </c>
    </row>
    <row r="94" spans="1:14">
      <c r="A94" s="3" t="s">
        <v>11</v>
      </c>
      <c r="B94">
        <v>256.813420138889</v>
      </c>
      <c r="C94">
        <v>2008</v>
      </c>
      <c r="D94">
        <v>9</v>
      </c>
      <c r="E94">
        <f t="shared" si="7"/>
        <v>70279.500000009648</v>
      </c>
      <c r="F94">
        <v>12</v>
      </c>
      <c r="G94">
        <f t="shared" si="9"/>
        <v>19</v>
      </c>
      <c r="H94">
        <f t="shared" si="10"/>
        <v>1879.5000000096479</v>
      </c>
      <c r="I94">
        <f t="shared" si="11"/>
        <v>31</v>
      </c>
      <c r="J94">
        <f t="shared" si="12"/>
        <v>19</v>
      </c>
      <c r="K94">
        <v>4.8011385326492597</v>
      </c>
      <c r="L94">
        <v>7.03125E-2</v>
      </c>
      <c r="M94">
        <f t="shared" si="8"/>
        <v>14.222222222222221</v>
      </c>
      <c r="N94">
        <v>1.4685120715891999</v>
      </c>
    </row>
    <row r="95" spans="1:14">
      <c r="A95" s="3" t="s">
        <v>11</v>
      </c>
      <c r="B95">
        <v>256.83425347222197</v>
      </c>
      <c r="C95">
        <v>2008</v>
      </c>
      <c r="D95">
        <v>9</v>
      </c>
      <c r="E95">
        <f t="shared" si="7"/>
        <v>72079.49999997855</v>
      </c>
      <c r="F95">
        <v>12</v>
      </c>
      <c r="G95">
        <f t="shared" si="9"/>
        <v>20</v>
      </c>
      <c r="H95">
        <f t="shared" si="10"/>
        <v>79.499999978550477</v>
      </c>
      <c r="I95">
        <f t="shared" si="11"/>
        <v>1</v>
      </c>
      <c r="J95">
        <f t="shared" si="12"/>
        <v>19</v>
      </c>
      <c r="K95">
        <v>4.4652800068572898</v>
      </c>
      <c r="L95">
        <v>7.03125E-2</v>
      </c>
      <c r="M95">
        <f t="shared" si="8"/>
        <v>14.222222222222221</v>
      </c>
      <c r="N95">
        <v>1.47362418241032</v>
      </c>
    </row>
    <row r="96" spans="1:14">
      <c r="A96" s="3" t="s">
        <v>11</v>
      </c>
      <c r="B96">
        <v>256.85508680555603</v>
      </c>
      <c r="C96">
        <v>2008</v>
      </c>
      <c r="D96">
        <v>9</v>
      </c>
      <c r="E96">
        <f t="shared" si="7"/>
        <v>73879.500000040745</v>
      </c>
      <c r="F96">
        <v>12</v>
      </c>
      <c r="G96">
        <f t="shared" si="9"/>
        <v>20</v>
      </c>
      <c r="H96">
        <f t="shared" si="10"/>
        <v>1879.5000000407454</v>
      </c>
      <c r="I96">
        <f t="shared" si="11"/>
        <v>31</v>
      </c>
      <c r="J96">
        <f t="shared" si="12"/>
        <v>19</v>
      </c>
      <c r="K96">
        <v>4.6377309519173497</v>
      </c>
      <c r="L96">
        <v>7.03125E-2</v>
      </c>
      <c r="M96">
        <f t="shared" si="8"/>
        <v>14.222222222222221</v>
      </c>
      <c r="N96">
        <v>1.4453533555899101</v>
      </c>
    </row>
    <row r="97" spans="1:14">
      <c r="A97" s="3" t="s">
        <v>11</v>
      </c>
      <c r="B97">
        <v>256.875920138889</v>
      </c>
      <c r="C97">
        <v>2008</v>
      </c>
      <c r="D97">
        <v>9</v>
      </c>
      <c r="E97">
        <f t="shared" si="7"/>
        <v>75679.500000009648</v>
      </c>
      <c r="F97">
        <v>12</v>
      </c>
      <c r="G97">
        <f t="shared" si="9"/>
        <v>21</v>
      </c>
      <c r="H97">
        <f t="shared" si="10"/>
        <v>79.50000000964792</v>
      </c>
      <c r="I97">
        <f t="shared" si="11"/>
        <v>1</v>
      </c>
      <c r="J97">
        <f t="shared" si="12"/>
        <v>19</v>
      </c>
      <c r="K97">
        <v>3.99035665609065</v>
      </c>
      <c r="L97">
        <v>7.03125E-2</v>
      </c>
      <c r="M97">
        <f t="shared" si="8"/>
        <v>14.222222222222221</v>
      </c>
      <c r="N97">
        <v>1.41600878288704</v>
      </c>
    </row>
    <row r="98" spans="1:14">
      <c r="A98" s="3" t="s">
        <v>11</v>
      </c>
      <c r="B98">
        <v>256.89675347222197</v>
      </c>
      <c r="C98">
        <v>2008</v>
      </c>
      <c r="D98">
        <v>9</v>
      </c>
      <c r="E98">
        <f t="shared" si="7"/>
        <v>77479.49999997855</v>
      </c>
      <c r="F98">
        <v>12</v>
      </c>
      <c r="G98">
        <f t="shared" si="9"/>
        <v>21</v>
      </c>
      <c r="H98">
        <f t="shared" si="10"/>
        <v>1879.4999999785505</v>
      </c>
      <c r="I98">
        <f t="shared" si="11"/>
        <v>31</v>
      </c>
      <c r="J98">
        <f t="shared" si="12"/>
        <v>19</v>
      </c>
      <c r="K98">
        <v>4.11895257046959</v>
      </c>
      <c r="L98">
        <v>7.03125E-2</v>
      </c>
      <c r="M98">
        <f t="shared" si="8"/>
        <v>14.222222222222221</v>
      </c>
      <c r="N98">
        <v>1.4006979185403201</v>
      </c>
    </row>
    <row r="99" spans="1:14">
      <c r="A99" s="3" t="s">
        <v>11</v>
      </c>
      <c r="B99">
        <v>256.91758680555603</v>
      </c>
      <c r="C99">
        <v>2008</v>
      </c>
      <c r="D99">
        <v>9</v>
      </c>
      <c r="E99">
        <f t="shared" si="7"/>
        <v>79279.500000040745</v>
      </c>
      <c r="F99">
        <v>12</v>
      </c>
      <c r="G99">
        <f t="shared" si="9"/>
        <v>22</v>
      </c>
      <c r="H99">
        <f t="shared" si="10"/>
        <v>79.500000040745363</v>
      </c>
      <c r="I99">
        <f t="shared" si="11"/>
        <v>1</v>
      </c>
      <c r="J99">
        <f t="shared" si="12"/>
        <v>19</v>
      </c>
      <c r="K99">
        <v>3.8742264228429799</v>
      </c>
      <c r="L99">
        <v>7.03125E-2</v>
      </c>
      <c r="M99">
        <f t="shared" si="8"/>
        <v>14.222222222222221</v>
      </c>
      <c r="N99">
        <v>1.36587277417619</v>
      </c>
    </row>
    <row r="100" spans="1:14">
      <c r="A100" s="3" t="s">
        <v>11</v>
      </c>
      <c r="B100">
        <v>256.938420138889</v>
      </c>
      <c r="C100">
        <v>2008</v>
      </c>
      <c r="D100">
        <v>9</v>
      </c>
      <c r="E100">
        <f t="shared" si="7"/>
        <v>81079.500000009648</v>
      </c>
      <c r="F100">
        <v>12</v>
      </c>
      <c r="G100">
        <f t="shared" si="9"/>
        <v>22</v>
      </c>
      <c r="H100">
        <f t="shared" si="10"/>
        <v>1879.5000000096479</v>
      </c>
      <c r="I100">
        <f t="shared" si="11"/>
        <v>31</v>
      </c>
      <c r="J100">
        <f t="shared" si="12"/>
        <v>19</v>
      </c>
      <c r="K100">
        <v>3.8080831368014501</v>
      </c>
      <c r="L100">
        <v>7.03125E-2</v>
      </c>
      <c r="M100">
        <f t="shared" si="8"/>
        <v>14.222222222222221</v>
      </c>
      <c r="N100">
        <v>1.24257245117721</v>
      </c>
    </row>
    <row r="101" spans="1:14">
      <c r="A101" s="3" t="s">
        <v>11</v>
      </c>
      <c r="B101">
        <v>256.95925347222197</v>
      </c>
      <c r="C101">
        <v>2008</v>
      </c>
      <c r="D101">
        <v>9</v>
      </c>
      <c r="E101">
        <f t="shared" si="7"/>
        <v>82879.49999997855</v>
      </c>
      <c r="F101">
        <v>12</v>
      </c>
      <c r="G101">
        <f t="shared" si="9"/>
        <v>23</v>
      </c>
      <c r="H101">
        <f t="shared" si="10"/>
        <v>79.499999978550477</v>
      </c>
      <c r="I101">
        <f t="shared" si="11"/>
        <v>1</v>
      </c>
      <c r="J101">
        <f t="shared" si="12"/>
        <v>19</v>
      </c>
      <c r="K101">
        <v>3.4734527779376201</v>
      </c>
      <c r="L101">
        <v>7.03125E-2</v>
      </c>
      <c r="M101">
        <f t="shared" si="8"/>
        <v>14.222222222222221</v>
      </c>
      <c r="N101">
        <v>1.17747649662135</v>
      </c>
    </row>
    <row r="102" spans="1:14">
      <c r="A102" s="3" t="s">
        <v>11</v>
      </c>
      <c r="B102">
        <v>256.98008680555603</v>
      </c>
      <c r="C102">
        <v>2008</v>
      </c>
      <c r="D102">
        <v>9</v>
      </c>
      <c r="E102">
        <f t="shared" si="7"/>
        <v>84679.500000040745</v>
      </c>
      <c r="F102">
        <v>12</v>
      </c>
      <c r="G102">
        <f t="shared" si="9"/>
        <v>23</v>
      </c>
      <c r="H102">
        <f t="shared" si="10"/>
        <v>1879.5000000407454</v>
      </c>
      <c r="I102">
        <f t="shared" si="11"/>
        <v>31</v>
      </c>
      <c r="J102">
        <f t="shared" si="12"/>
        <v>19</v>
      </c>
      <c r="K102">
        <v>3.5063846140463601</v>
      </c>
      <c r="L102">
        <v>7.8125E-2</v>
      </c>
      <c r="M102">
        <f t="shared" si="8"/>
        <v>12.8</v>
      </c>
      <c r="N102">
        <v>1.2163137095235099</v>
      </c>
    </row>
    <row r="103" spans="1:14">
      <c r="A103" s="3" t="s">
        <v>11</v>
      </c>
      <c r="B103">
        <v>257.000920138889</v>
      </c>
      <c r="C103">
        <v>2008</v>
      </c>
      <c r="D103">
        <v>9</v>
      </c>
      <c r="E103">
        <f>(B103-257)*86400</f>
        <v>79.50000000964792</v>
      </c>
      <c r="F103">
        <v>13</v>
      </c>
      <c r="G103">
        <f t="shared" si="9"/>
        <v>0</v>
      </c>
      <c r="H103">
        <f t="shared" si="10"/>
        <v>79.50000000964792</v>
      </c>
      <c r="I103">
        <f t="shared" si="11"/>
        <v>1</v>
      </c>
      <c r="J103">
        <f t="shared" si="12"/>
        <v>19</v>
      </c>
      <c r="K103">
        <v>3.0119574911328799</v>
      </c>
      <c r="L103">
        <v>7.8125E-2</v>
      </c>
      <c r="M103">
        <f t="shared" si="8"/>
        <v>12.8</v>
      </c>
      <c r="N103">
        <v>1.2331497602696</v>
      </c>
    </row>
    <row r="104" spans="1:14">
      <c r="A104" s="3" t="s">
        <v>11</v>
      </c>
      <c r="B104">
        <v>257.02175347222197</v>
      </c>
      <c r="C104">
        <v>2008</v>
      </c>
      <c r="D104">
        <v>9</v>
      </c>
      <c r="E104">
        <f t="shared" ref="E104:E150" si="13">(B104-257)*86400</f>
        <v>1879.4999999785432</v>
      </c>
      <c r="F104">
        <v>13</v>
      </c>
      <c r="G104">
        <f t="shared" si="9"/>
        <v>0</v>
      </c>
      <c r="H104">
        <f t="shared" si="10"/>
        <v>1879.4999999785432</v>
      </c>
      <c r="I104">
        <f t="shared" si="11"/>
        <v>31</v>
      </c>
      <c r="J104">
        <f t="shared" si="12"/>
        <v>19</v>
      </c>
      <c r="K104">
        <v>3.2421822132429101</v>
      </c>
      <c r="L104">
        <v>7.8125E-2</v>
      </c>
      <c r="M104">
        <f t="shared" si="8"/>
        <v>12.8</v>
      </c>
      <c r="N104">
        <v>1.13697152292818</v>
      </c>
    </row>
    <row r="105" spans="1:14">
      <c r="A105" s="3" t="s">
        <v>11</v>
      </c>
      <c r="B105">
        <v>257.04258680555603</v>
      </c>
      <c r="C105">
        <v>2008</v>
      </c>
      <c r="D105">
        <v>9</v>
      </c>
      <c r="E105">
        <f t="shared" si="13"/>
        <v>3679.5000000407526</v>
      </c>
      <c r="F105">
        <v>13</v>
      </c>
      <c r="G105">
        <f t="shared" si="9"/>
        <v>1</v>
      </c>
      <c r="H105">
        <f t="shared" si="10"/>
        <v>79.500000040752639</v>
      </c>
      <c r="I105">
        <f t="shared" si="11"/>
        <v>1</v>
      </c>
      <c r="J105">
        <f t="shared" si="12"/>
        <v>19</v>
      </c>
      <c r="K105">
        <v>2.7486088420577199</v>
      </c>
      <c r="L105">
        <v>7.8125E-2</v>
      </c>
      <c r="M105">
        <f t="shared" si="8"/>
        <v>12.8</v>
      </c>
      <c r="N105">
        <v>1.12310838773292</v>
      </c>
    </row>
    <row r="106" spans="1:14">
      <c r="A106" s="3" t="s">
        <v>11</v>
      </c>
      <c r="B106">
        <v>257.063420138889</v>
      </c>
      <c r="C106">
        <v>2008</v>
      </c>
      <c r="D106">
        <v>9</v>
      </c>
      <c r="E106">
        <f t="shared" si="13"/>
        <v>5479.5000000096479</v>
      </c>
      <c r="F106">
        <v>13</v>
      </c>
      <c r="G106">
        <f t="shared" si="9"/>
        <v>1</v>
      </c>
      <c r="H106">
        <f t="shared" si="10"/>
        <v>1879.5000000096479</v>
      </c>
      <c r="I106">
        <f t="shared" si="11"/>
        <v>31</v>
      </c>
      <c r="J106">
        <f t="shared" si="12"/>
        <v>19</v>
      </c>
      <c r="K106">
        <v>2.8108151550634801</v>
      </c>
      <c r="L106">
        <v>7.8125E-2</v>
      </c>
      <c r="M106">
        <f t="shared" si="8"/>
        <v>12.8</v>
      </c>
      <c r="N106">
        <v>1.1402837931735099</v>
      </c>
    </row>
    <row r="107" spans="1:14">
      <c r="A107" s="3" t="s">
        <v>11</v>
      </c>
      <c r="B107">
        <v>257.08425347222197</v>
      </c>
      <c r="C107">
        <v>2008</v>
      </c>
      <c r="D107">
        <v>9</v>
      </c>
      <c r="E107">
        <f t="shared" si="13"/>
        <v>7279.4999999785432</v>
      </c>
      <c r="F107">
        <v>13</v>
      </c>
      <c r="G107">
        <f t="shared" si="9"/>
        <v>2</v>
      </c>
      <c r="H107">
        <f t="shared" si="10"/>
        <v>79.499999978543201</v>
      </c>
      <c r="I107">
        <f t="shared" si="11"/>
        <v>1</v>
      </c>
      <c r="J107">
        <f t="shared" si="12"/>
        <v>19</v>
      </c>
      <c r="K107">
        <v>2.6208106473359201</v>
      </c>
      <c r="L107">
        <v>7.8125E-2</v>
      </c>
      <c r="M107">
        <f t="shared" si="8"/>
        <v>12.8</v>
      </c>
      <c r="N107">
        <v>1.18136256317942</v>
      </c>
    </row>
    <row r="108" spans="1:14">
      <c r="A108" s="3" t="s">
        <v>11</v>
      </c>
      <c r="B108">
        <v>257.10508680555603</v>
      </c>
      <c r="C108">
        <v>2008</v>
      </c>
      <c r="D108">
        <v>9</v>
      </c>
      <c r="E108">
        <f t="shared" si="13"/>
        <v>9079.5000000407526</v>
      </c>
      <c r="F108">
        <v>13</v>
      </c>
      <c r="G108">
        <f t="shared" si="9"/>
        <v>2</v>
      </c>
      <c r="H108">
        <f t="shared" si="10"/>
        <v>1879.5000000407526</v>
      </c>
      <c r="I108">
        <f t="shared" si="11"/>
        <v>31</v>
      </c>
      <c r="J108">
        <f t="shared" si="12"/>
        <v>19</v>
      </c>
      <c r="K108">
        <v>2.4925571596487002</v>
      </c>
      <c r="L108">
        <v>7.03125E-2</v>
      </c>
      <c r="M108">
        <f t="shared" si="8"/>
        <v>14.222222222222221</v>
      </c>
      <c r="N108">
        <v>1.16704975758348</v>
      </c>
    </row>
    <row r="109" spans="1:14">
      <c r="A109" s="3" t="s">
        <v>11</v>
      </c>
      <c r="B109">
        <v>257.125920138889</v>
      </c>
      <c r="C109">
        <v>2008</v>
      </c>
      <c r="D109">
        <v>9</v>
      </c>
      <c r="E109">
        <f t="shared" si="13"/>
        <v>10879.500000009648</v>
      </c>
      <c r="F109">
        <v>13</v>
      </c>
      <c r="G109">
        <f t="shared" si="9"/>
        <v>3</v>
      </c>
      <c r="H109">
        <f t="shared" si="10"/>
        <v>79.50000000964792</v>
      </c>
      <c r="I109">
        <f t="shared" si="11"/>
        <v>1</v>
      </c>
      <c r="J109">
        <f t="shared" si="12"/>
        <v>19</v>
      </c>
      <c r="K109">
        <v>2.3601634827686802</v>
      </c>
      <c r="L109">
        <v>0.1171875</v>
      </c>
      <c r="M109">
        <f t="shared" si="8"/>
        <v>8.5333333333333332</v>
      </c>
      <c r="N109">
        <v>1.15686137193647</v>
      </c>
    </row>
    <row r="110" spans="1:14">
      <c r="A110" s="3" t="s">
        <v>11</v>
      </c>
      <c r="B110">
        <v>257.14675347222197</v>
      </c>
      <c r="C110">
        <v>2008</v>
      </c>
      <c r="D110">
        <v>9</v>
      </c>
      <c r="E110">
        <f t="shared" si="13"/>
        <v>12679.499999978543</v>
      </c>
      <c r="F110">
        <v>13</v>
      </c>
      <c r="G110">
        <f t="shared" si="9"/>
        <v>3</v>
      </c>
      <c r="H110">
        <f t="shared" si="10"/>
        <v>1879.4999999785432</v>
      </c>
      <c r="I110">
        <f t="shared" si="11"/>
        <v>31</v>
      </c>
      <c r="J110">
        <f t="shared" si="12"/>
        <v>19</v>
      </c>
      <c r="K110">
        <v>2.4998264451447598</v>
      </c>
      <c r="L110">
        <v>0.109375</v>
      </c>
      <c r="M110">
        <f t="shared" si="8"/>
        <v>9.1428571428571423</v>
      </c>
      <c r="N110">
        <v>1.2288411629857401</v>
      </c>
    </row>
    <row r="111" spans="1:14">
      <c r="A111" s="3" t="s">
        <v>11</v>
      </c>
      <c r="B111">
        <v>257.16758680555603</v>
      </c>
      <c r="C111">
        <v>2008</v>
      </c>
      <c r="D111">
        <v>9</v>
      </c>
      <c r="E111">
        <f t="shared" si="13"/>
        <v>14479.500000040753</v>
      </c>
      <c r="F111">
        <v>13</v>
      </c>
      <c r="G111">
        <f t="shared" si="9"/>
        <v>4</v>
      </c>
      <c r="H111">
        <f t="shared" si="10"/>
        <v>79.500000040752639</v>
      </c>
      <c r="I111">
        <f t="shared" si="11"/>
        <v>1</v>
      </c>
      <c r="J111">
        <f t="shared" si="12"/>
        <v>19</v>
      </c>
      <c r="K111">
        <v>2.2211278194020698</v>
      </c>
      <c r="L111">
        <v>0.1015625</v>
      </c>
      <c r="M111">
        <f t="shared" si="8"/>
        <v>9.8461538461538467</v>
      </c>
      <c r="N111">
        <v>1.34433059937405</v>
      </c>
    </row>
    <row r="112" spans="1:14">
      <c r="A112" s="3" t="s">
        <v>11</v>
      </c>
      <c r="B112">
        <v>257.188420138889</v>
      </c>
      <c r="C112">
        <v>2008</v>
      </c>
      <c r="D112">
        <v>9</v>
      </c>
      <c r="E112">
        <f t="shared" si="13"/>
        <v>16279.500000009648</v>
      </c>
      <c r="F112">
        <v>13</v>
      </c>
      <c r="G112">
        <f t="shared" si="9"/>
        <v>4</v>
      </c>
      <c r="H112">
        <f t="shared" si="10"/>
        <v>1879.5000000096479</v>
      </c>
      <c r="I112">
        <f t="shared" si="11"/>
        <v>31</v>
      </c>
      <c r="J112">
        <f t="shared" si="12"/>
        <v>19</v>
      </c>
      <c r="K112">
        <v>1.9726073908252799</v>
      </c>
      <c r="L112">
        <v>0.1015625</v>
      </c>
      <c r="M112">
        <f t="shared" si="8"/>
        <v>9.8461538461538467</v>
      </c>
      <c r="N112">
        <v>1.3583793753857001</v>
      </c>
    </row>
    <row r="113" spans="1:14">
      <c r="A113" s="3" t="s">
        <v>11</v>
      </c>
      <c r="B113">
        <v>257.20925347222197</v>
      </c>
      <c r="C113">
        <v>2008</v>
      </c>
      <c r="D113">
        <v>9</v>
      </c>
      <c r="E113">
        <f t="shared" si="13"/>
        <v>18079.499999978543</v>
      </c>
      <c r="F113">
        <v>13</v>
      </c>
      <c r="G113">
        <f t="shared" si="9"/>
        <v>5</v>
      </c>
      <c r="H113">
        <f t="shared" si="10"/>
        <v>79.499999978543201</v>
      </c>
      <c r="I113">
        <f t="shared" si="11"/>
        <v>1</v>
      </c>
      <c r="J113">
        <f t="shared" si="12"/>
        <v>19</v>
      </c>
      <c r="K113">
        <v>1.6401080993650701</v>
      </c>
      <c r="L113">
        <v>0.1171875</v>
      </c>
      <c r="M113">
        <f t="shared" si="8"/>
        <v>8.5333333333333332</v>
      </c>
      <c r="N113">
        <v>1.3505712548915401</v>
      </c>
    </row>
    <row r="114" spans="1:14">
      <c r="A114" s="3" t="s">
        <v>11</v>
      </c>
      <c r="B114">
        <v>257.23008680555603</v>
      </c>
      <c r="C114">
        <v>2008</v>
      </c>
      <c r="D114">
        <v>9</v>
      </c>
      <c r="E114">
        <f t="shared" si="13"/>
        <v>19879.500000040753</v>
      </c>
      <c r="F114">
        <v>13</v>
      </c>
      <c r="G114">
        <f t="shared" si="9"/>
        <v>5</v>
      </c>
      <c r="H114">
        <f t="shared" si="10"/>
        <v>1879.5000000407526</v>
      </c>
      <c r="I114">
        <f t="shared" si="11"/>
        <v>31</v>
      </c>
      <c r="J114">
        <f t="shared" si="12"/>
        <v>19</v>
      </c>
      <c r="K114">
        <v>1.64573914078246</v>
      </c>
      <c r="L114">
        <v>0.203125</v>
      </c>
      <c r="M114">
        <f t="shared" si="8"/>
        <v>4.9230769230769234</v>
      </c>
      <c r="N114">
        <v>1.29636989491081</v>
      </c>
    </row>
    <row r="115" spans="1:14">
      <c r="A115" s="3" t="s">
        <v>11</v>
      </c>
      <c r="B115">
        <v>257.250920138889</v>
      </c>
      <c r="C115">
        <v>2008</v>
      </c>
      <c r="D115">
        <v>9</v>
      </c>
      <c r="E115">
        <f t="shared" si="13"/>
        <v>21679.500000009648</v>
      </c>
      <c r="F115">
        <v>13</v>
      </c>
      <c r="G115">
        <f t="shared" si="9"/>
        <v>6</v>
      </c>
      <c r="H115">
        <f t="shared" si="10"/>
        <v>79.50000000964792</v>
      </c>
      <c r="I115">
        <f t="shared" si="11"/>
        <v>1</v>
      </c>
      <c r="J115">
        <f t="shared" si="12"/>
        <v>19</v>
      </c>
      <c r="K115">
        <v>1.5785153444054201</v>
      </c>
      <c r="L115">
        <v>0.1875</v>
      </c>
      <c r="M115">
        <f t="shared" si="8"/>
        <v>5.333333333333333</v>
      </c>
      <c r="N115">
        <v>1.3287735554067801</v>
      </c>
    </row>
    <row r="116" spans="1:14">
      <c r="A116" s="3" t="s">
        <v>11</v>
      </c>
      <c r="B116">
        <v>257.27175347222197</v>
      </c>
      <c r="C116">
        <v>2008</v>
      </c>
      <c r="D116">
        <v>9</v>
      </c>
      <c r="E116">
        <f t="shared" si="13"/>
        <v>23479.499999978543</v>
      </c>
      <c r="F116">
        <v>13</v>
      </c>
      <c r="G116">
        <f t="shared" si="9"/>
        <v>6</v>
      </c>
      <c r="H116">
        <f t="shared" si="10"/>
        <v>1879.4999999785432</v>
      </c>
      <c r="I116">
        <f t="shared" si="11"/>
        <v>31</v>
      </c>
      <c r="J116">
        <f t="shared" si="12"/>
        <v>19</v>
      </c>
      <c r="K116">
        <v>1.4503280631772899</v>
      </c>
      <c r="L116">
        <v>0.1875</v>
      </c>
      <c r="M116">
        <f t="shared" si="8"/>
        <v>5.333333333333333</v>
      </c>
      <c r="N116">
        <v>1.3084597907176501</v>
      </c>
    </row>
    <row r="117" spans="1:14">
      <c r="A117" s="3" t="s">
        <v>11</v>
      </c>
      <c r="B117">
        <v>257.29258680555603</v>
      </c>
      <c r="C117">
        <v>2008</v>
      </c>
      <c r="D117">
        <v>9</v>
      </c>
      <c r="E117">
        <f t="shared" si="13"/>
        <v>25279.500000040753</v>
      </c>
      <c r="F117">
        <v>13</v>
      </c>
      <c r="G117">
        <f t="shared" si="9"/>
        <v>7</v>
      </c>
      <c r="H117">
        <f t="shared" si="10"/>
        <v>79.500000040752639</v>
      </c>
      <c r="I117">
        <f t="shared" si="11"/>
        <v>1</v>
      </c>
      <c r="J117">
        <f t="shared" si="12"/>
        <v>19</v>
      </c>
      <c r="K117">
        <v>1.4904270194317399</v>
      </c>
      <c r="L117">
        <v>0.1953125</v>
      </c>
      <c r="M117">
        <f t="shared" si="8"/>
        <v>5.12</v>
      </c>
      <c r="N117">
        <v>1.3541334349048399</v>
      </c>
    </row>
    <row r="118" spans="1:14">
      <c r="A118" s="3" t="s">
        <v>11</v>
      </c>
      <c r="B118">
        <v>257.313420138889</v>
      </c>
      <c r="C118">
        <v>2008</v>
      </c>
      <c r="D118">
        <v>9</v>
      </c>
      <c r="E118">
        <f t="shared" si="13"/>
        <v>27079.500000009648</v>
      </c>
      <c r="F118">
        <v>13</v>
      </c>
      <c r="G118">
        <f t="shared" si="9"/>
        <v>7</v>
      </c>
      <c r="H118">
        <f t="shared" si="10"/>
        <v>1879.5000000096479</v>
      </c>
      <c r="I118">
        <f t="shared" si="11"/>
        <v>31</v>
      </c>
      <c r="J118">
        <f t="shared" si="12"/>
        <v>19</v>
      </c>
      <c r="K118">
        <v>1.64215797099418</v>
      </c>
      <c r="L118">
        <v>0.1796875</v>
      </c>
      <c r="M118">
        <f t="shared" si="8"/>
        <v>5.5652173913043477</v>
      </c>
      <c r="N118">
        <v>1.43807253867611</v>
      </c>
    </row>
    <row r="119" spans="1:14">
      <c r="A119" s="3" t="s">
        <v>11</v>
      </c>
      <c r="B119">
        <v>257.33425347222197</v>
      </c>
      <c r="C119">
        <v>2008</v>
      </c>
      <c r="D119">
        <v>9</v>
      </c>
      <c r="E119">
        <f t="shared" si="13"/>
        <v>28879.499999978543</v>
      </c>
      <c r="F119">
        <v>13</v>
      </c>
      <c r="G119">
        <f t="shared" si="9"/>
        <v>8</v>
      </c>
      <c r="H119">
        <f t="shared" si="10"/>
        <v>79.499999978543201</v>
      </c>
      <c r="I119">
        <f t="shared" si="11"/>
        <v>1</v>
      </c>
      <c r="J119">
        <f t="shared" si="12"/>
        <v>19</v>
      </c>
      <c r="K119">
        <v>1.5026047270267799</v>
      </c>
      <c r="L119">
        <v>0.203125</v>
      </c>
      <c r="M119">
        <f t="shared" si="8"/>
        <v>4.9230769230769234</v>
      </c>
      <c r="N119">
        <v>1.35643914989656</v>
      </c>
    </row>
    <row r="120" spans="1:14">
      <c r="A120" s="3" t="s">
        <v>11</v>
      </c>
      <c r="B120">
        <v>257.35508680555603</v>
      </c>
      <c r="C120">
        <v>2008</v>
      </c>
      <c r="D120">
        <v>9</v>
      </c>
      <c r="E120">
        <f t="shared" si="13"/>
        <v>30679.500000040753</v>
      </c>
      <c r="F120">
        <v>13</v>
      </c>
      <c r="G120">
        <f t="shared" si="9"/>
        <v>8</v>
      </c>
      <c r="H120">
        <f t="shared" si="10"/>
        <v>1879.5000000407526</v>
      </c>
      <c r="I120">
        <f t="shared" si="11"/>
        <v>31</v>
      </c>
      <c r="J120">
        <f t="shared" si="12"/>
        <v>19</v>
      </c>
      <c r="K120">
        <v>1.46700880192734</v>
      </c>
      <c r="L120">
        <v>0.1953125</v>
      </c>
      <c r="M120">
        <f t="shared" si="8"/>
        <v>5.12</v>
      </c>
      <c r="N120">
        <v>1.30417031209208</v>
      </c>
    </row>
    <row r="121" spans="1:14">
      <c r="A121" s="3" t="s">
        <v>11</v>
      </c>
      <c r="B121">
        <v>257.375920138889</v>
      </c>
      <c r="C121">
        <v>2008</v>
      </c>
      <c r="D121">
        <v>9</v>
      </c>
      <c r="E121">
        <f t="shared" si="13"/>
        <v>32479.500000009648</v>
      </c>
      <c r="F121">
        <v>13</v>
      </c>
      <c r="G121">
        <f t="shared" si="9"/>
        <v>9</v>
      </c>
      <c r="H121">
        <f t="shared" si="10"/>
        <v>79.50000000964792</v>
      </c>
      <c r="I121">
        <f t="shared" si="11"/>
        <v>1</v>
      </c>
      <c r="J121">
        <f t="shared" si="12"/>
        <v>19</v>
      </c>
      <c r="K121">
        <v>1.54538522421874</v>
      </c>
      <c r="L121">
        <v>0.171875</v>
      </c>
      <c r="M121">
        <f t="shared" si="8"/>
        <v>5.8181818181818183</v>
      </c>
      <c r="N121">
        <v>1.34064841658766</v>
      </c>
    </row>
    <row r="122" spans="1:14">
      <c r="A122" s="3" t="s">
        <v>11</v>
      </c>
      <c r="B122">
        <v>257.39675347222197</v>
      </c>
      <c r="C122">
        <v>2008</v>
      </c>
      <c r="D122">
        <v>9</v>
      </c>
      <c r="E122">
        <f t="shared" si="13"/>
        <v>34279.499999978543</v>
      </c>
      <c r="F122">
        <v>13</v>
      </c>
      <c r="G122">
        <f t="shared" si="9"/>
        <v>9</v>
      </c>
      <c r="H122">
        <f t="shared" si="10"/>
        <v>1879.4999999785432</v>
      </c>
      <c r="I122">
        <f t="shared" si="11"/>
        <v>31</v>
      </c>
      <c r="J122">
        <f t="shared" si="12"/>
        <v>19</v>
      </c>
      <c r="K122">
        <v>1.7785863537986999</v>
      </c>
      <c r="L122">
        <v>0.1796875</v>
      </c>
      <c r="M122">
        <f t="shared" si="8"/>
        <v>5.5652173913043477</v>
      </c>
      <c r="N122">
        <v>1.3221706765591701</v>
      </c>
    </row>
    <row r="123" spans="1:14">
      <c r="A123" s="3" t="s">
        <v>11</v>
      </c>
      <c r="B123">
        <v>257.41758680555603</v>
      </c>
      <c r="C123">
        <v>2008</v>
      </c>
      <c r="D123">
        <v>9</v>
      </c>
      <c r="E123">
        <f t="shared" si="13"/>
        <v>36079.500000040753</v>
      </c>
      <c r="F123">
        <v>13</v>
      </c>
      <c r="G123">
        <f t="shared" si="9"/>
        <v>10</v>
      </c>
      <c r="H123">
        <f t="shared" si="10"/>
        <v>79.500000040752639</v>
      </c>
      <c r="I123">
        <f t="shared" si="11"/>
        <v>1</v>
      </c>
      <c r="J123">
        <f t="shared" si="12"/>
        <v>19</v>
      </c>
      <c r="K123">
        <v>1.7102354785201099</v>
      </c>
      <c r="L123">
        <v>0.203125</v>
      </c>
      <c r="M123">
        <f t="shared" si="8"/>
        <v>4.9230769230769234</v>
      </c>
      <c r="N123">
        <v>1.28383207879239</v>
      </c>
    </row>
    <row r="124" spans="1:14">
      <c r="A124" s="3" t="s">
        <v>11</v>
      </c>
      <c r="B124">
        <v>257.438420138889</v>
      </c>
      <c r="C124">
        <v>2008</v>
      </c>
      <c r="D124">
        <v>9</v>
      </c>
      <c r="E124">
        <f t="shared" si="13"/>
        <v>37879.500000009648</v>
      </c>
      <c r="F124">
        <v>13</v>
      </c>
      <c r="G124">
        <f t="shared" si="9"/>
        <v>10</v>
      </c>
      <c r="H124">
        <f t="shared" si="10"/>
        <v>1879.5000000096479</v>
      </c>
      <c r="I124">
        <f t="shared" si="11"/>
        <v>31</v>
      </c>
      <c r="J124">
        <f t="shared" si="12"/>
        <v>19</v>
      </c>
      <c r="K124">
        <v>1.7789614908246301</v>
      </c>
      <c r="L124">
        <v>0.171875</v>
      </c>
      <c r="M124">
        <f t="shared" si="8"/>
        <v>5.8181818181818183</v>
      </c>
      <c r="N124">
        <v>1.1888335235519001</v>
      </c>
    </row>
    <row r="125" spans="1:14">
      <c r="A125" s="3" t="s">
        <v>11</v>
      </c>
      <c r="B125">
        <v>257.45925347222197</v>
      </c>
      <c r="C125">
        <v>2008</v>
      </c>
      <c r="D125">
        <v>9</v>
      </c>
      <c r="E125">
        <f t="shared" si="13"/>
        <v>39679.499999978543</v>
      </c>
      <c r="F125">
        <v>13</v>
      </c>
      <c r="G125">
        <f t="shared" si="9"/>
        <v>11</v>
      </c>
      <c r="H125">
        <f t="shared" si="10"/>
        <v>79.499999978543201</v>
      </c>
      <c r="I125">
        <f t="shared" si="11"/>
        <v>1</v>
      </c>
      <c r="J125">
        <f t="shared" si="12"/>
        <v>19</v>
      </c>
      <c r="K125">
        <v>1.8462613939276</v>
      </c>
      <c r="L125">
        <v>0.15625</v>
      </c>
      <c r="M125">
        <f t="shared" si="8"/>
        <v>6.4</v>
      </c>
      <c r="N125">
        <v>1.1326779706040599</v>
      </c>
    </row>
    <row r="126" spans="1:14">
      <c r="A126" s="3" t="s">
        <v>11</v>
      </c>
      <c r="B126">
        <v>257.48008680555603</v>
      </c>
      <c r="C126">
        <v>2008</v>
      </c>
      <c r="D126">
        <v>9</v>
      </c>
      <c r="E126">
        <f t="shared" si="13"/>
        <v>41479.500000040753</v>
      </c>
      <c r="F126">
        <v>13</v>
      </c>
      <c r="G126">
        <f t="shared" si="9"/>
        <v>11</v>
      </c>
      <c r="H126">
        <f t="shared" si="10"/>
        <v>1879.5000000407526</v>
      </c>
      <c r="I126">
        <f t="shared" si="11"/>
        <v>31</v>
      </c>
      <c r="J126">
        <f t="shared" si="12"/>
        <v>19</v>
      </c>
      <c r="K126">
        <v>1.9246452118528801</v>
      </c>
      <c r="L126">
        <v>0.1875</v>
      </c>
      <c r="M126">
        <f t="shared" si="8"/>
        <v>5.333333333333333</v>
      </c>
      <c r="N126">
        <v>1.14906557328795</v>
      </c>
    </row>
    <row r="127" spans="1:14">
      <c r="A127" s="3" t="s">
        <v>11</v>
      </c>
      <c r="B127">
        <v>257.500920138889</v>
      </c>
      <c r="C127">
        <v>2008</v>
      </c>
      <c r="D127">
        <v>9</v>
      </c>
      <c r="E127">
        <f t="shared" si="13"/>
        <v>43279.500000009648</v>
      </c>
      <c r="F127">
        <v>13</v>
      </c>
      <c r="G127">
        <f t="shared" si="9"/>
        <v>12</v>
      </c>
      <c r="H127">
        <f t="shared" si="10"/>
        <v>79.50000000964792</v>
      </c>
      <c r="I127">
        <f t="shared" si="11"/>
        <v>1</v>
      </c>
      <c r="J127">
        <f t="shared" si="12"/>
        <v>19</v>
      </c>
      <c r="K127">
        <v>1.7848002130260301</v>
      </c>
      <c r="L127">
        <v>0.1875</v>
      </c>
      <c r="M127">
        <f t="shared" si="8"/>
        <v>5.333333333333333</v>
      </c>
      <c r="N127">
        <v>1.14959397449762</v>
      </c>
    </row>
    <row r="128" spans="1:14">
      <c r="A128" s="3" t="s">
        <v>11</v>
      </c>
      <c r="B128">
        <v>257.52175347222197</v>
      </c>
      <c r="C128">
        <v>2008</v>
      </c>
      <c r="D128">
        <v>9</v>
      </c>
      <c r="E128">
        <f t="shared" si="13"/>
        <v>45079.499999978543</v>
      </c>
      <c r="F128">
        <v>13</v>
      </c>
      <c r="G128">
        <f t="shared" si="9"/>
        <v>12</v>
      </c>
      <c r="H128">
        <f t="shared" si="10"/>
        <v>1879.4999999785432</v>
      </c>
      <c r="I128">
        <f t="shared" si="11"/>
        <v>31</v>
      </c>
      <c r="J128">
        <f t="shared" si="12"/>
        <v>19</v>
      </c>
      <c r="K128">
        <v>1.67453000429409</v>
      </c>
      <c r="L128">
        <v>0.1875</v>
      </c>
      <c r="M128">
        <f t="shared" si="8"/>
        <v>5.333333333333333</v>
      </c>
      <c r="N128">
        <v>1.08106459055952</v>
      </c>
    </row>
    <row r="129" spans="1:14">
      <c r="A129" s="3" t="s">
        <v>11</v>
      </c>
      <c r="B129">
        <v>257.54258680555603</v>
      </c>
      <c r="C129">
        <v>2008</v>
      </c>
      <c r="D129">
        <v>9</v>
      </c>
      <c r="E129">
        <f t="shared" si="13"/>
        <v>46879.500000040753</v>
      </c>
      <c r="F129">
        <v>13</v>
      </c>
      <c r="G129">
        <f t="shared" si="9"/>
        <v>13</v>
      </c>
      <c r="H129">
        <f t="shared" si="10"/>
        <v>79.500000040752639</v>
      </c>
      <c r="I129">
        <f t="shared" si="11"/>
        <v>1</v>
      </c>
      <c r="J129">
        <f t="shared" si="12"/>
        <v>19</v>
      </c>
      <c r="K129">
        <v>2.0643805592954099</v>
      </c>
      <c r="L129">
        <v>0.1953125</v>
      </c>
      <c r="M129">
        <f t="shared" si="8"/>
        <v>5.12</v>
      </c>
      <c r="N129">
        <v>0.90071600753222303</v>
      </c>
    </row>
    <row r="130" spans="1:14">
      <c r="A130" s="3" t="s">
        <v>11</v>
      </c>
      <c r="B130">
        <v>257.563420138889</v>
      </c>
      <c r="C130">
        <v>2008</v>
      </c>
      <c r="D130">
        <v>9</v>
      </c>
      <c r="E130">
        <f t="shared" si="13"/>
        <v>48679.500000009648</v>
      </c>
      <c r="F130">
        <v>13</v>
      </c>
      <c r="G130">
        <f t="shared" si="9"/>
        <v>13</v>
      </c>
      <c r="H130">
        <f t="shared" si="10"/>
        <v>1879.5000000096479</v>
      </c>
      <c r="I130">
        <f t="shared" si="11"/>
        <v>31</v>
      </c>
      <c r="J130">
        <f t="shared" si="12"/>
        <v>19</v>
      </c>
      <c r="K130">
        <v>1.8307686351671699</v>
      </c>
      <c r="L130">
        <v>0.1953125</v>
      </c>
      <c r="M130">
        <f t="shared" ref="M130:M193" si="14">1/L130</f>
        <v>5.12</v>
      </c>
      <c r="N130">
        <v>0.76472763409588396</v>
      </c>
    </row>
    <row r="131" spans="1:14">
      <c r="A131" s="3" t="s">
        <v>11</v>
      </c>
      <c r="B131">
        <v>257.58425347222197</v>
      </c>
      <c r="C131">
        <v>2008</v>
      </c>
      <c r="D131">
        <v>9</v>
      </c>
      <c r="E131">
        <f t="shared" si="13"/>
        <v>50479.499999978543</v>
      </c>
      <c r="F131">
        <v>13</v>
      </c>
      <c r="G131">
        <f t="shared" ref="G131:G194" si="15">INT(E131/3600)</f>
        <v>14</v>
      </c>
      <c r="H131">
        <f t="shared" ref="H131:H194" si="16">E131-G131*3600</f>
        <v>79.499999978543201</v>
      </c>
      <c r="I131">
        <f t="shared" ref="I131:I194" si="17">INT(H131/60)</f>
        <v>1</v>
      </c>
      <c r="J131">
        <f t="shared" ref="J131:J194" si="18">INT(H131-I131*60)</f>
        <v>19</v>
      </c>
      <c r="K131">
        <v>1.6504536691824201</v>
      </c>
      <c r="L131">
        <v>0.21875</v>
      </c>
      <c r="M131">
        <f t="shared" si="14"/>
        <v>4.5714285714285712</v>
      </c>
      <c r="N131">
        <v>0.73207199278984103</v>
      </c>
    </row>
    <row r="132" spans="1:14">
      <c r="A132" s="3" t="s">
        <v>11</v>
      </c>
      <c r="B132">
        <v>257.60508680555603</v>
      </c>
      <c r="C132">
        <v>2008</v>
      </c>
      <c r="D132">
        <v>9</v>
      </c>
      <c r="E132">
        <f t="shared" si="13"/>
        <v>52279.500000040753</v>
      </c>
      <c r="F132">
        <v>13</v>
      </c>
      <c r="G132">
        <f t="shared" si="15"/>
        <v>14</v>
      </c>
      <c r="H132">
        <f t="shared" si="16"/>
        <v>1879.5000000407526</v>
      </c>
      <c r="I132">
        <f t="shared" si="17"/>
        <v>31</v>
      </c>
      <c r="J132">
        <f t="shared" si="18"/>
        <v>19</v>
      </c>
      <c r="K132">
        <v>1.5854800982375099</v>
      </c>
      <c r="L132">
        <v>0.21875</v>
      </c>
      <c r="M132">
        <f t="shared" si="14"/>
        <v>4.5714285714285712</v>
      </c>
      <c r="N132">
        <v>0.67093028379716901</v>
      </c>
    </row>
    <row r="133" spans="1:14">
      <c r="A133" s="3" t="s">
        <v>11</v>
      </c>
      <c r="B133">
        <v>257.625920138889</v>
      </c>
      <c r="C133">
        <v>2008</v>
      </c>
      <c r="D133">
        <v>9</v>
      </c>
      <c r="E133">
        <f t="shared" si="13"/>
        <v>54079.500000009648</v>
      </c>
      <c r="F133">
        <v>13</v>
      </c>
      <c r="G133">
        <f t="shared" si="15"/>
        <v>15</v>
      </c>
      <c r="H133">
        <f t="shared" si="16"/>
        <v>79.50000000964792</v>
      </c>
      <c r="I133">
        <f t="shared" si="17"/>
        <v>1</v>
      </c>
      <c r="J133">
        <f t="shared" si="18"/>
        <v>19</v>
      </c>
      <c r="K133">
        <v>1.47439338805162</v>
      </c>
      <c r="L133">
        <v>0.2109375</v>
      </c>
      <c r="M133">
        <f t="shared" si="14"/>
        <v>4.7407407407407405</v>
      </c>
      <c r="N133">
        <v>0.58852472910204801</v>
      </c>
    </row>
    <row r="134" spans="1:14">
      <c r="A134" s="3" t="s">
        <v>11</v>
      </c>
      <c r="B134">
        <v>257.64675347222197</v>
      </c>
      <c r="C134">
        <v>2008</v>
      </c>
      <c r="D134">
        <v>9</v>
      </c>
      <c r="E134">
        <f t="shared" si="13"/>
        <v>55879.499999978543</v>
      </c>
      <c r="F134">
        <v>13</v>
      </c>
      <c r="G134">
        <f t="shared" si="15"/>
        <v>15</v>
      </c>
      <c r="H134">
        <f t="shared" si="16"/>
        <v>1879.4999999785432</v>
      </c>
      <c r="I134">
        <f t="shared" si="17"/>
        <v>31</v>
      </c>
      <c r="J134">
        <f t="shared" si="18"/>
        <v>19</v>
      </c>
      <c r="K134">
        <v>1.45902447315296</v>
      </c>
      <c r="L134">
        <v>0.21875</v>
      </c>
      <c r="M134">
        <f t="shared" si="14"/>
        <v>4.5714285714285712</v>
      </c>
      <c r="N134">
        <v>0.56740777330105097</v>
      </c>
    </row>
    <row r="135" spans="1:14">
      <c r="A135" s="3" t="s">
        <v>11</v>
      </c>
      <c r="B135">
        <v>257.66758680555603</v>
      </c>
      <c r="C135">
        <v>2008</v>
      </c>
      <c r="D135">
        <v>9</v>
      </c>
      <c r="E135">
        <f t="shared" si="13"/>
        <v>57679.500000040753</v>
      </c>
      <c r="F135">
        <v>13</v>
      </c>
      <c r="G135">
        <f t="shared" si="15"/>
        <v>16</v>
      </c>
      <c r="H135">
        <f t="shared" si="16"/>
        <v>79.500000040752639</v>
      </c>
      <c r="I135">
        <f t="shared" si="17"/>
        <v>1</v>
      </c>
      <c r="J135">
        <f t="shared" si="18"/>
        <v>19</v>
      </c>
      <c r="K135">
        <v>1.9012853941184</v>
      </c>
      <c r="L135">
        <v>0.21875</v>
      </c>
      <c r="M135">
        <f t="shared" si="14"/>
        <v>4.5714285714285712</v>
      </c>
      <c r="N135">
        <v>0.53298976656497898</v>
      </c>
    </row>
    <row r="136" spans="1:14">
      <c r="A136" s="3" t="s">
        <v>11</v>
      </c>
      <c r="B136">
        <v>257.688420138889</v>
      </c>
      <c r="C136">
        <v>2008</v>
      </c>
      <c r="D136">
        <v>9</v>
      </c>
      <c r="E136">
        <f t="shared" si="13"/>
        <v>59479.500000009648</v>
      </c>
      <c r="F136">
        <v>13</v>
      </c>
      <c r="G136">
        <f t="shared" si="15"/>
        <v>16</v>
      </c>
      <c r="H136">
        <f t="shared" si="16"/>
        <v>1879.5000000096479</v>
      </c>
      <c r="I136">
        <f t="shared" si="17"/>
        <v>31</v>
      </c>
      <c r="J136">
        <f t="shared" si="18"/>
        <v>19</v>
      </c>
      <c r="K136">
        <v>2.0138856747850702</v>
      </c>
      <c r="L136">
        <v>0.125</v>
      </c>
      <c r="M136">
        <f t="shared" si="14"/>
        <v>8</v>
      </c>
      <c r="N136">
        <v>0.48456183352403498</v>
      </c>
    </row>
    <row r="137" spans="1:14">
      <c r="A137" s="3" t="s">
        <v>11</v>
      </c>
      <c r="B137">
        <v>257.70925347222197</v>
      </c>
      <c r="C137">
        <v>2008</v>
      </c>
      <c r="D137">
        <v>9</v>
      </c>
      <c r="E137">
        <f t="shared" si="13"/>
        <v>61279.499999978543</v>
      </c>
      <c r="F137">
        <v>13</v>
      </c>
      <c r="G137">
        <f t="shared" si="15"/>
        <v>17</v>
      </c>
      <c r="H137">
        <f t="shared" si="16"/>
        <v>79.499999978543201</v>
      </c>
      <c r="I137">
        <f t="shared" si="17"/>
        <v>1</v>
      </c>
      <c r="J137">
        <f t="shared" si="18"/>
        <v>19</v>
      </c>
      <c r="K137">
        <v>1.99405369696608</v>
      </c>
      <c r="L137">
        <v>0.125</v>
      </c>
      <c r="M137">
        <f t="shared" si="14"/>
        <v>8</v>
      </c>
      <c r="N137">
        <v>0.43672653958153701</v>
      </c>
    </row>
    <row r="138" spans="1:14">
      <c r="A138" s="3" t="s">
        <v>11</v>
      </c>
      <c r="B138">
        <v>257.73008680555603</v>
      </c>
      <c r="C138">
        <v>2008</v>
      </c>
      <c r="D138">
        <v>9</v>
      </c>
      <c r="E138">
        <f t="shared" si="13"/>
        <v>63079.500000040753</v>
      </c>
      <c r="F138">
        <v>13</v>
      </c>
      <c r="G138">
        <f t="shared" si="15"/>
        <v>17</v>
      </c>
      <c r="H138">
        <f t="shared" si="16"/>
        <v>1879.5000000407526</v>
      </c>
      <c r="I138">
        <f t="shared" si="17"/>
        <v>31</v>
      </c>
      <c r="J138">
        <f t="shared" si="18"/>
        <v>19</v>
      </c>
      <c r="K138">
        <v>2.0707241040800701</v>
      </c>
      <c r="L138">
        <v>0.125</v>
      </c>
      <c r="M138">
        <f t="shared" si="14"/>
        <v>8</v>
      </c>
      <c r="N138">
        <v>0.35853650491580102</v>
      </c>
    </row>
    <row r="139" spans="1:14">
      <c r="A139" s="3" t="s">
        <v>11</v>
      </c>
      <c r="B139">
        <v>257.750920138889</v>
      </c>
      <c r="C139">
        <v>2008</v>
      </c>
      <c r="D139">
        <v>9</v>
      </c>
      <c r="E139">
        <f t="shared" si="13"/>
        <v>64879.500000009648</v>
      </c>
      <c r="F139">
        <v>13</v>
      </c>
      <c r="G139">
        <f t="shared" si="15"/>
        <v>18</v>
      </c>
      <c r="H139">
        <f t="shared" si="16"/>
        <v>79.50000000964792</v>
      </c>
      <c r="I139">
        <f t="shared" si="17"/>
        <v>1</v>
      </c>
      <c r="J139">
        <f t="shared" si="18"/>
        <v>19</v>
      </c>
      <c r="K139">
        <v>1.9488544386681901</v>
      </c>
      <c r="L139">
        <v>0.125</v>
      </c>
      <c r="M139">
        <f t="shared" si="14"/>
        <v>8</v>
      </c>
      <c r="N139">
        <v>0.36678977371379101</v>
      </c>
    </row>
    <row r="140" spans="1:14">
      <c r="A140" s="3" t="s">
        <v>11</v>
      </c>
      <c r="B140">
        <v>257.77175347222197</v>
      </c>
      <c r="C140">
        <v>2008</v>
      </c>
      <c r="D140">
        <v>9</v>
      </c>
      <c r="E140">
        <f t="shared" si="13"/>
        <v>66679.49999997855</v>
      </c>
      <c r="F140">
        <v>13</v>
      </c>
      <c r="G140">
        <f t="shared" si="15"/>
        <v>18</v>
      </c>
      <c r="H140">
        <f t="shared" si="16"/>
        <v>1879.4999999785505</v>
      </c>
      <c r="I140">
        <f t="shared" si="17"/>
        <v>31</v>
      </c>
      <c r="J140">
        <f t="shared" si="18"/>
        <v>19</v>
      </c>
      <c r="K140">
        <v>2.0992160560201798</v>
      </c>
      <c r="L140">
        <v>0.1171875</v>
      </c>
      <c r="M140">
        <f t="shared" si="14"/>
        <v>8.5333333333333332</v>
      </c>
      <c r="N140">
        <v>0.42553737400187303</v>
      </c>
    </row>
    <row r="141" spans="1:14">
      <c r="A141" s="3" t="s">
        <v>11</v>
      </c>
      <c r="B141">
        <v>257.79258680555603</v>
      </c>
      <c r="C141">
        <v>2008</v>
      </c>
      <c r="D141">
        <v>9</v>
      </c>
      <c r="E141">
        <f t="shared" si="13"/>
        <v>68479.500000040745</v>
      </c>
      <c r="F141">
        <v>13</v>
      </c>
      <c r="G141">
        <f t="shared" si="15"/>
        <v>19</v>
      </c>
      <c r="H141">
        <f t="shared" si="16"/>
        <v>79.500000040745363</v>
      </c>
      <c r="I141">
        <f t="shared" si="17"/>
        <v>1</v>
      </c>
      <c r="J141">
        <f t="shared" si="18"/>
        <v>19</v>
      </c>
      <c r="K141">
        <v>1.99024643575979</v>
      </c>
      <c r="L141">
        <v>0.1328125</v>
      </c>
      <c r="M141">
        <f t="shared" si="14"/>
        <v>7.5294117647058822</v>
      </c>
      <c r="N141">
        <v>0.42056865490981998</v>
      </c>
    </row>
    <row r="142" spans="1:14">
      <c r="A142" s="3" t="s">
        <v>11</v>
      </c>
      <c r="B142">
        <v>257.813420138889</v>
      </c>
      <c r="C142">
        <v>2008</v>
      </c>
      <c r="D142">
        <v>9</v>
      </c>
      <c r="E142">
        <f t="shared" si="13"/>
        <v>70279.500000009648</v>
      </c>
      <c r="F142">
        <v>13</v>
      </c>
      <c r="G142">
        <f t="shared" si="15"/>
        <v>19</v>
      </c>
      <c r="H142">
        <f t="shared" si="16"/>
        <v>1879.5000000096479</v>
      </c>
      <c r="I142">
        <f t="shared" si="17"/>
        <v>31</v>
      </c>
      <c r="J142">
        <f t="shared" si="18"/>
        <v>19</v>
      </c>
      <c r="K142">
        <v>1.911518582991</v>
      </c>
      <c r="L142">
        <v>0.125</v>
      </c>
      <c r="M142">
        <f t="shared" si="14"/>
        <v>8</v>
      </c>
      <c r="N142">
        <v>0.39324100053113598</v>
      </c>
    </row>
    <row r="143" spans="1:14">
      <c r="A143" s="3" t="s">
        <v>11</v>
      </c>
      <c r="B143">
        <v>257.83425347222197</v>
      </c>
      <c r="C143">
        <v>2008</v>
      </c>
      <c r="D143">
        <v>9</v>
      </c>
      <c r="E143">
        <f t="shared" si="13"/>
        <v>72079.49999997855</v>
      </c>
      <c r="F143">
        <v>13</v>
      </c>
      <c r="G143">
        <f t="shared" si="15"/>
        <v>20</v>
      </c>
      <c r="H143">
        <f t="shared" si="16"/>
        <v>79.499999978550477</v>
      </c>
      <c r="I143">
        <f t="shared" si="17"/>
        <v>1</v>
      </c>
      <c r="J143">
        <f t="shared" si="18"/>
        <v>19</v>
      </c>
      <c r="K143">
        <v>1.86286178590538</v>
      </c>
      <c r="L143">
        <v>0.1875</v>
      </c>
      <c r="M143">
        <f t="shared" si="14"/>
        <v>5.333333333333333</v>
      </c>
      <c r="N143">
        <v>0.35087564491249001</v>
      </c>
    </row>
    <row r="144" spans="1:14">
      <c r="A144" s="3" t="s">
        <v>11</v>
      </c>
      <c r="B144">
        <v>257.85508680555603</v>
      </c>
      <c r="C144">
        <v>2008</v>
      </c>
      <c r="D144">
        <v>9</v>
      </c>
      <c r="E144">
        <f t="shared" si="13"/>
        <v>73879.500000040745</v>
      </c>
      <c r="F144">
        <v>13</v>
      </c>
      <c r="G144">
        <f t="shared" si="15"/>
        <v>20</v>
      </c>
      <c r="H144">
        <f t="shared" si="16"/>
        <v>1879.5000000407454</v>
      </c>
      <c r="I144">
        <f t="shared" si="17"/>
        <v>31</v>
      </c>
      <c r="J144">
        <f t="shared" si="18"/>
        <v>19</v>
      </c>
      <c r="K144">
        <v>1.63966452346751</v>
      </c>
      <c r="L144">
        <v>0.1328125</v>
      </c>
      <c r="M144">
        <f t="shared" si="14"/>
        <v>7.5294117647058822</v>
      </c>
      <c r="N144">
        <v>0.36035149415356599</v>
      </c>
    </row>
    <row r="145" spans="1:14">
      <c r="A145" s="3" t="s">
        <v>11</v>
      </c>
      <c r="B145">
        <v>257.875920138889</v>
      </c>
      <c r="C145">
        <v>2008</v>
      </c>
      <c r="D145">
        <v>9</v>
      </c>
      <c r="E145">
        <f t="shared" si="13"/>
        <v>75679.500000009648</v>
      </c>
      <c r="F145">
        <v>13</v>
      </c>
      <c r="G145">
        <f t="shared" si="15"/>
        <v>21</v>
      </c>
      <c r="H145">
        <f t="shared" si="16"/>
        <v>79.50000000964792</v>
      </c>
      <c r="I145">
        <f t="shared" si="17"/>
        <v>1</v>
      </c>
      <c r="J145">
        <f t="shared" si="18"/>
        <v>19</v>
      </c>
      <c r="K145">
        <v>1.56262550171493</v>
      </c>
      <c r="L145">
        <v>0.1328125</v>
      </c>
      <c r="M145">
        <f t="shared" si="14"/>
        <v>7.5294117647058822</v>
      </c>
      <c r="N145">
        <v>0.30721505970282498</v>
      </c>
    </row>
    <row r="146" spans="1:14">
      <c r="A146" s="3" t="s">
        <v>11</v>
      </c>
      <c r="B146">
        <v>257.89675347222197</v>
      </c>
      <c r="C146">
        <v>2008</v>
      </c>
      <c r="D146">
        <v>9</v>
      </c>
      <c r="E146">
        <f t="shared" si="13"/>
        <v>77479.49999997855</v>
      </c>
      <c r="F146">
        <v>13</v>
      </c>
      <c r="G146">
        <f t="shared" si="15"/>
        <v>21</v>
      </c>
      <c r="H146">
        <f t="shared" si="16"/>
        <v>1879.4999999785505</v>
      </c>
      <c r="I146">
        <f t="shared" si="17"/>
        <v>31</v>
      </c>
      <c r="J146">
        <f t="shared" si="18"/>
        <v>19</v>
      </c>
      <c r="K146">
        <v>1.52225765888232</v>
      </c>
      <c r="L146">
        <v>0.1328125</v>
      </c>
      <c r="M146">
        <f t="shared" si="14"/>
        <v>7.5294117647058822</v>
      </c>
      <c r="N146">
        <v>0.27835909411465898</v>
      </c>
    </row>
    <row r="147" spans="1:14">
      <c r="A147" s="3" t="s">
        <v>11</v>
      </c>
      <c r="B147">
        <v>257.91758680555603</v>
      </c>
      <c r="C147">
        <v>2008</v>
      </c>
      <c r="D147">
        <v>9</v>
      </c>
      <c r="E147">
        <f t="shared" si="13"/>
        <v>79279.500000040745</v>
      </c>
      <c r="F147">
        <v>13</v>
      </c>
      <c r="G147">
        <f t="shared" si="15"/>
        <v>22</v>
      </c>
      <c r="H147">
        <f t="shared" si="16"/>
        <v>79.500000040745363</v>
      </c>
      <c r="I147">
        <f t="shared" si="17"/>
        <v>1</v>
      </c>
      <c r="J147">
        <f t="shared" si="18"/>
        <v>19</v>
      </c>
      <c r="K147">
        <v>1.3462166283044701</v>
      </c>
      <c r="L147">
        <v>0.1328125</v>
      </c>
      <c r="M147">
        <f t="shared" si="14"/>
        <v>7.5294117647058822</v>
      </c>
      <c r="N147">
        <v>0.29743338822459903</v>
      </c>
    </row>
    <row r="148" spans="1:14">
      <c r="A148" s="3" t="s">
        <v>11</v>
      </c>
      <c r="B148">
        <v>257.938420138889</v>
      </c>
      <c r="C148">
        <v>2008</v>
      </c>
      <c r="D148">
        <v>9</v>
      </c>
      <c r="E148">
        <f t="shared" si="13"/>
        <v>81079.500000009648</v>
      </c>
      <c r="F148">
        <v>13</v>
      </c>
      <c r="G148">
        <f t="shared" si="15"/>
        <v>22</v>
      </c>
      <c r="H148">
        <f t="shared" si="16"/>
        <v>1879.5000000096479</v>
      </c>
      <c r="I148">
        <f t="shared" si="17"/>
        <v>31</v>
      </c>
      <c r="J148">
        <f t="shared" si="18"/>
        <v>19</v>
      </c>
      <c r="K148">
        <v>1.4845449161093001</v>
      </c>
      <c r="L148">
        <v>0.21875</v>
      </c>
      <c r="M148">
        <f t="shared" si="14"/>
        <v>4.5714285714285712</v>
      </c>
      <c r="N148">
        <v>0.24947579095427699</v>
      </c>
    </row>
    <row r="149" spans="1:14">
      <c r="A149" s="3" t="s">
        <v>11</v>
      </c>
      <c r="B149">
        <v>257.95925347222197</v>
      </c>
      <c r="C149">
        <v>2008</v>
      </c>
      <c r="D149">
        <v>9</v>
      </c>
      <c r="E149">
        <f t="shared" si="13"/>
        <v>82879.49999997855</v>
      </c>
      <c r="F149">
        <v>13</v>
      </c>
      <c r="G149">
        <f t="shared" si="15"/>
        <v>23</v>
      </c>
      <c r="H149">
        <f t="shared" si="16"/>
        <v>79.499999978550477</v>
      </c>
      <c r="I149">
        <f t="shared" si="17"/>
        <v>1</v>
      </c>
      <c r="J149">
        <f t="shared" si="18"/>
        <v>19</v>
      </c>
      <c r="K149">
        <v>1.37218764131561</v>
      </c>
      <c r="L149">
        <v>0.1015625</v>
      </c>
      <c r="M149">
        <f t="shared" si="14"/>
        <v>9.8461538461538467</v>
      </c>
      <c r="N149">
        <v>0.199835737401411</v>
      </c>
    </row>
    <row r="150" spans="1:14">
      <c r="A150" s="3" t="s">
        <v>11</v>
      </c>
      <c r="B150">
        <v>257.98008680555603</v>
      </c>
      <c r="C150">
        <v>2008</v>
      </c>
      <c r="D150">
        <v>9</v>
      </c>
      <c r="E150">
        <f t="shared" si="13"/>
        <v>84679.500000040745</v>
      </c>
      <c r="F150">
        <v>13</v>
      </c>
      <c r="G150">
        <f t="shared" si="15"/>
        <v>23</v>
      </c>
      <c r="H150">
        <f t="shared" si="16"/>
        <v>1879.5000000407454</v>
      </c>
      <c r="I150">
        <f t="shared" si="17"/>
        <v>31</v>
      </c>
      <c r="J150">
        <f t="shared" si="18"/>
        <v>19</v>
      </c>
      <c r="K150">
        <v>1.5254775811205601</v>
      </c>
      <c r="L150">
        <v>0.1953125</v>
      </c>
      <c r="M150">
        <f t="shared" si="14"/>
        <v>5.12</v>
      </c>
      <c r="N150">
        <v>0.18238736578324199</v>
      </c>
    </row>
    <row r="151" spans="1:14">
      <c r="A151" s="3" t="s">
        <v>11</v>
      </c>
      <c r="B151">
        <v>258.000920138889</v>
      </c>
      <c r="C151">
        <v>2008</v>
      </c>
      <c r="D151">
        <v>9</v>
      </c>
      <c r="E151">
        <f>(B151-258)*86400</f>
        <v>79.50000000964792</v>
      </c>
      <c r="F151">
        <v>14</v>
      </c>
      <c r="G151">
        <f t="shared" si="15"/>
        <v>0</v>
      </c>
      <c r="H151">
        <f t="shared" si="16"/>
        <v>79.50000000964792</v>
      </c>
      <c r="I151">
        <f t="shared" si="17"/>
        <v>1</v>
      </c>
      <c r="J151">
        <f t="shared" si="18"/>
        <v>19</v>
      </c>
      <c r="K151">
        <v>1.35296693855614</v>
      </c>
      <c r="L151">
        <v>0.1015625</v>
      </c>
      <c r="M151">
        <f t="shared" si="14"/>
        <v>9.8461538461538467</v>
      </c>
      <c r="N151">
        <v>0.16821367108782001</v>
      </c>
    </row>
    <row r="152" spans="1:14">
      <c r="A152" s="3" t="s">
        <v>11</v>
      </c>
      <c r="B152">
        <v>258.02175347222197</v>
      </c>
      <c r="C152">
        <v>2008</v>
      </c>
      <c r="D152">
        <v>9</v>
      </c>
      <c r="E152">
        <f t="shared" ref="E152:E198" si="19">(B152-258)*86400</f>
        <v>1879.4999999785432</v>
      </c>
      <c r="F152">
        <v>14</v>
      </c>
      <c r="G152">
        <f t="shared" si="15"/>
        <v>0</v>
      </c>
      <c r="H152">
        <f t="shared" si="16"/>
        <v>1879.4999999785432</v>
      </c>
      <c r="I152">
        <f t="shared" si="17"/>
        <v>31</v>
      </c>
      <c r="J152">
        <f t="shared" si="18"/>
        <v>19</v>
      </c>
      <c r="K152">
        <v>1.4202103052627</v>
      </c>
      <c r="L152">
        <v>0.203125</v>
      </c>
      <c r="M152">
        <f t="shared" si="14"/>
        <v>4.9230769230769234</v>
      </c>
      <c r="N152">
        <v>0.182061373488795</v>
      </c>
    </row>
    <row r="153" spans="1:14">
      <c r="A153" s="3" t="s">
        <v>11</v>
      </c>
      <c r="B153">
        <v>258.04258680555603</v>
      </c>
      <c r="C153">
        <v>2008</v>
      </c>
      <c r="D153">
        <v>9</v>
      </c>
      <c r="E153">
        <f t="shared" si="19"/>
        <v>3679.5000000407526</v>
      </c>
      <c r="F153">
        <v>14</v>
      </c>
      <c r="G153">
        <f t="shared" si="15"/>
        <v>1</v>
      </c>
      <c r="H153">
        <f t="shared" si="16"/>
        <v>79.500000040752639</v>
      </c>
      <c r="I153">
        <f t="shared" si="17"/>
        <v>1</v>
      </c>
      <c r="J153">
        <f t="shared" si="18"/>
        <v>19</v>
      </c>
      <c r="K153">
        <v>1.3868832130503601</v>
      </c>
      <c r="L153">
        <v>0.21875</v>
      </c>
      <c r="M153">
        <f t="shared" si="14"/>
        <v>4.5714285714285712</v>
      </c>
      <c r="N153">
        <v>0.21868147495565399</v>
      </c>
    </row>
    <row r="154" spans="1:14">
      <c r="A154" s="3" t="s">
        <v>11</v>
      </c>
      <c r="B154">
        <v>258.063420138889</v>
      </c>
      <c r="C154">
        <v>2008</v>
      </c>
      <c r="D154">
        <v>9</v>
      </c>
      <c r="E154">
        <f t="shared" si="19"/>
        <v>5479.5000000096479</v>
      </c>
      <c r="F154">
        <v>14</v>
      </c>
      <c r="G154">
        <f t="shared" si="15"/>
        <v>1</v>
      </c>
      <c r="H154">
        <f t="shared" si="16"/>
        <v>1879.5000000096479</v>
      </c>
      <c r="I154">
        <f t="shared" si="17"/>
        <v>31</v>
      </c>
      <c r="J154">
        <f t="shared" si="18"/>
        <v>19</v>
      </c>
      <c r="K154">
        <v>1.3632238308912099</v>
      </c>
      <c r="L154">
        <v>0.1875</v>
      </c>
      <c r="M154">
        <f t="shared" si="14"/>
        <v>5.333333333333333</v>
      </c>
      <c r="N154">
        <v>0.19947553276264399</v>
      </c>
    </row>
    <row r="155" spans="1:14">
      <c r="A155" s="3" t="s">
        <v>11</v>
      </c>
      <c r="B155">
        <v>258.08425347222197</v>
      </c>
      <c r="C155">
        <v>2008</v>
      </c>
      <c r="D155">
        <v>9</v>
      </c>
      <c r="E155">
        <f t="shared" si="19"/>
        <v>7279.4999999785432</v>
      </c>
      <c r="F155">
        <v>14</v>
      </c>
      <c r="G155">
        <f t="shared" si="15"/>
        <v>2</v>
      </c>
      <c r="H155">
        <f t="shared" si="16"/>
        <v>79.499999978543201</v>
      </c>
      <c r="I155">
        <f t="shared" si="17"/>
        <v>1</v>
      </c>
      <c r="J155">
        <f t="shared" si="18"/>
        <v>19</v>
      </c>
      <c r="K155">
        <v>1.30305708116796</v>
      </c>
      <c r="L155">
        <v>0.109375</v>
      </c>
      <c r="M155">
        <f t="shared" si="14"/>
        <v>9.1428571428571423</v>
      </c>
      <c r="N155">
        <v>0.21710690752387901</v>
      </c>
    </row>
    <row r="156" spans="1:14">
      <c r="A156" s="3" t="s">
        <v>11</v>
      </c>
      <c r="B156">
        <v>258.10508680555603</v>
      </c>
      <c r="C156">
        <v>2008</v>
      </c>
      <c r="D156">
        <v>9</v>
      </c>
      <c r="E156">
        <f t="shared" si="19"/>
        <v>9079.5000000407526</v>
      </c>
      <c r="F156">
        <v>14</v>
      </c>
      <c r="G156">
        <f t="shared" si="15"/>
        <v>2</v>
      </c>
      <c r="H156">
        <f t="shared" si="16"/>
        <v>1879.5000000407526</v>
      </c>
      <c r="I156">
        <f t="shared" si="17"/>
        <v>31</v>
      </c>
      <c r="J156">
        <f t="shared" si="18"/>
        <v>19</v>
      </c>
      <c r="K156">
        <v>1.2254148047825599</v>
      </c>
      <c r="L156">
        <v>0.1015625</v>
      </c>
      <c r="M156">
        <f t="shared" si="14"/>
        <v>9.8461538461538467</v>
      </c>
      <c r="N156">
        <v>0.27780862795113698</v>
      </c>
    </row>
    <row r="157" spans="1:14">
      <c r="A157" s="3" t="s">
        <v>11</v>
      </c>
      <c r="B157">
        <v>258.125920138889</v>
      </c>
      <c r="C157">
        <v>2008</v>
      </c>
      <c r="D157">
        <v>9</v>
      </c>
      <c r="E157">
        <f t="shared" si="19"/>
        <v>10879.500000009648</v>
      </c>
      <c r="F157">
        <v>14</v>
      </c>
      <c r="G157">
        <f t="shared" si="15"/>
        <v>3</v>
      </c>
      <c r="H157">
        <f t="shared" si="16"/>
        <v>79.50000000964792</v>
      </c>
      <c r="I157">
        <f t="shared" si="17"/>
        <v>1</v>
      </c>
      <c r="J157">
        <f t="shared" si="18"/>
        <v>19</v>
      </c>
      <c r="K157">
        <v>1.3357145829664601</v>
      </c>
      <c r="L157">
        <v>0.1953125</v>
      </c>
      <c r="M157">
        <f t="shared" si="14"/>
        <v>5.12</v>
      </c>
      <c r="N157">
        <v>0.33628100042255099</v>
      </c>
    </row>
    <row r="158" spans="1:14">
      <c r="A158" s="3" t="s">
        <v>11</v>
      </c>
      <c r="B158">
        <v>258.14675347222197</v>
      </c>
      <c r="C158">
        <v>2008</v>
      </c>
      <c r="D158">
        <v>9</v>
      </c>
      <c r="E158">
        <f t="shared" si="19"/>
        <v>12679.499999978543</v>
      </c>
      <c r="F158">
        <v>14</v>
      </c>
      <c r="G158">
        <f t="shared" si="15"/>
        <v>3</v>
      </c>
      <c r="H158">
        <f t="shared" si="16"/>
        <v>1879.4999999785432</v>
      </c>
      <c r="I158">
        <f t="shared" si="17"/>
        <v>31</v>
      </c>
      <c r="J158">
        <f t="shared" si="18"/>
        <v>19</v>
      </c>
      <c r="K158">
        <v>1.27994260530036</v>
      </c>
      <c r="L158">
        <v>0.1484375</v>
      </c>
      <c r="M158">
        <f t="shared" si="14"/>
        <v>6.7368421052631575</v>
      </c>
      <c r="N158">
        <v>0.41900314649167197</v>
      </c>
    </row>
    <row r="159" spans="1:14">
      <c r="A159" s="3" t="s">
        <v>11</v>
      </c>
      <c r="B159">
        <v>258.16758680555603</v>
      </c>
      <c r="C159">
        <v>2008</v>
      </c>
      <c r="D159">
        <v>9</v>
      </c>
      <c r="E159">
        <f t="shared" si="19"/>
        <v>14479.500000040753</v>
      </c>
      <c r="F159">
        <v>14</v>
      </c>
      <c r="G159">
        <f t="shared" si="15"/>
        <v>4</v>
      </c>
      <c r="H159">
        <f t="shared" si="16"/>
        <v>79.500000040752639</v>
      </c>
      <c r="I159">
        <f t="shared" si="17"/>
        <v>1</v>
      </c>
      <c r="J159">
        <f t="shared" si="18"/>
        <v>19</v>
      </c>
      <c r="K159">
        <v>1.23262863677541</v>
      </c>
      <c r="L159">
        <v>0.1328125</v>
      </c>
      <c r="M159">
        <f t="shared" si="14"/>
        <v>7.5294117647058822</v>
      </c>
      <c r="N159">
        <v>0.51097982075695803</v>
      </c>
    </row>
    <row r="160" spans="1:14">
      <c r="A160" s="3" t="s">
        <v>11</v>
      </c>
      <c r="B160">
        <v>258.188420138889</v>
      </c>
      <c r="C160">
        <v>2008</v>
      </c>
      <c r="D160">
        <v>9</v>
      </c>
      <c r="E160">
        <f t="shared" si="19"/>
        <v>16279.500000009648</v>
      </c>
      <c r="F160">
        <v>14</v>
      </c>
      <c r="G160">
        <f t="shared" si="15"/>
        <v>4</v>
      </c>
      <c r="H160">
        <f t="shared" si="16"/>
        <v>1879.5000000096479</v>
      </c>
      <c r="I160">
        <f t="shared" si="17"/>
        <v>31</v>
      </c>
      <c r="J160">
        <f t="shared" si="18"/>
        <v>19</v>
      </c>
      <c r="K160">
        <v>1.1734959420087601</v>
      </c>
      <c r="L160">
        <v>0.125</v>
      </c>
      <c r="M160">
        <f t="shared" si="14"/>
        <v>8</v>
      </c>
      <c r="N160">
        <v>0.569654463778967</v>
      </c>
    </row>
    <row r="161" spans="1:14">
      <c r="A161" s="3" t="s">
        <v>11</v>
      </c>
      <c r="B161">
        <v>258.20925347222197</v>
      </c>
      <c r="C161">
        <v>2008</v>
      </c>
      <c r="D161">
        <v>9</v>
      </c>
      <c r="E161">
        <f t="shared" si="19"/>
        <v>18079.499999978543</v>
      </c>
      <c r="F161">
        <v>14</v>
      </c>
      <c r="G161">
        <f t="shared" si="15"/>
        <v>5</v>
      </c>
      <c r="H161">
        <f t="shared" si="16"/>
        <v>79.499999978543201</v>
      </c>
      <c r="I161">
        <f t="shared" si="17"/>
        <v>1</v>
      </c>
      <c r="J161">
        <f t="shared" si="18"/>
        <v>19</v>
      </c>
      <c r="K161">
        <v>1.33512492231045</v>
      </c>
      <c r="L161">
        <v>0.125</v>
      </c>
      <c r="M161">
        <f t="shared" si="14"/>
        <v>8</v>
      </c>
      <c r="N161">
        <v>0.63252081361294199</v>
      </c>
    </row>
    <row r="162" spans="1:14">
      <c r="A162" s="3" t="s">
        <v>11</v>
      </c>
      <c r="B162">
        <v>258.23008680555603</v>
      </c>
      <c r="C162">
        <v>2008</v>
      </c>
      <c r="D162">
        <v>9</v>
      </c>
      <c r="E162">
        <f t="shared" si="19"/>
        <v>19879.500000040753</v>
      </c>
      <c r="F162">
        <v>14</v>
      </c>
      <c r="G162">
        <f t="shared" si="15"/>
        <v>5</v>
      </c>
      <c r="H162">
        <f t="shared" si="16"/>
        <v>1879.5000000407526</v>
      </c>
      <c r="I162">
        <f t="shared" si="17"/>
        <v>31</v>
      </c>
      <c r="J162">
        <f t="shared" si="18"/>
        <v>19</v>
      </c>
      <c r="K162">
        <v>1.23495282911642</v>
      </c>
      <c r="L162">
        <v>0.1328125</v>
      </c>
      <c r="M162">
        <f t="shared" si="14"/>
        <v>7.5294117647058822</v>
      </c>
      <c r="N162">
        <v>0.69680742620949399</v>
      </c>
    </row>
    <row r="163" spans="1:14">
      <c r="A163" s="3" t="s">
        <v>11</v>
      </c>
      <c r="B163">
        <v>258.250920138889</v>
      </c>
      <c r="C163">
        <v>2008</v>
      </c>
      <c r="D163">
        <v>9</v>
      </c>
      <c r="E163">
        <f t="shared" si="19"/>
        <v>21679.500000009648</v>
      </c>
      <c r="F163">
        <v>14</v>
      </c>
      <c r="G163">
        <f t="shared" si="15"/>
        <v>6</v>
      </c>
      <c r="H163">
        <f t="shared" si="16"/>
        <v>79.50000000964792</v>
      </c>
      <c r="I163">
        <f t="shared" si="17"/>
        <v>1</v>
      </c>
      <c r="J163">
        <f t="shared" si="18"/>
        <v>19</v>
      </c>
      <c r="K163">
        <v>1.13606929460854</v>
      </c>
      <c r="L163">
        <v>0.1484375</v>
      </c>
      <c r="M163">
        <f t="shared" si="14"/>
        <v>6.7368421052631575</v>
      </c>
      <c r="N163">
        <v>0.77783322799577104</v>
      </c>
    </row>
    <row r="164" spans="1:14">
      <c r="A164" s="3" t="s">
        <v>11</v>
      </c>
      <c r="B164">
        <v>258.27175347222197</v>
      </c>
      <c r="C164">
        <v>2008</v>
      </c>
      <c r="D164">
        <v>9</v>
      </c>
      <c r="E164">
        <f t="shared" si="19"/>
        <v>23479.499999978543</v>
      </c>
      <c r="F164">
        <v>14</v>
      </c>
      <c r="G164">
        <f t="shared" si="15"/>
        <v>6</v>
      </c>
      <c r="H164">
        <f t="shared" si="16"/>
        <v>1879.4999999785432</v>
      </c>
      <c r="I164">
        <f t="shared" si="17"/>
        <v>31</v>
      </c>
      <c r="J164">
        <f t="shared" si="18"/>
        <v>19</v>
      </c>
      <c r="K164">
        <v>1.1496579804213201</v>
      </c>
      <c r="L164">
        <v>0.125</v>
      </c>
      <c r="M164">
        <f t="shared" si="14"/>
        <v>8</v>
      </c>
      <c r="N164">
        <v>0.82222732407288601</v>
      </c>
    </row>
    <row r="165" spans="1:14">
      <c r="A165" s="3" t="s">
        <v>11</v>
      </c>
      <c r="B165">
        <v>258.29258680555603</v>
      </c>
      <c r="C165">
        <v>2008</v>
      </c>
      <c r="D165">
        <v>9</v>
      </c>
      <c r="E165">
        <f t="shared" si="19"/>
        <v>25279.500000040753</v>
      </c>
      <c r="F165">
        <v>14</v>
      </c>
      <c r="G165">
        <f t="shared" si="15"/>
        <v>7</v>
      </c>
      <c r="H165">
        <f t="shared" si="16"/>
        <v>79.500000040752639</v>
      </c>
      <c r="I165">
        <f t="shared" si="17"/>
        <v>1</v>
      </c>
      <c r="J165">
        <f t="shared" si="18"/>
        <v>19</v>
      </c>
      <c r="K165">
        <v>1.22819340194261</v>
      </c>
      <c r="L165">
        <v>0.140625</v>
      </c>
      <c r="M165">
        <f t="shared" si="14"/>
        <v>7.1111111111111107</v>
      </c>
      <c r="N165">
        <v>0.86405384063115998</v>
      </c>
    </row>
    <row r="166" spans="1:14">
      <c r="A166" s="3" t="s">
        <v>11</v>
      </c>
      <c r="B166">
        <v>258.313420138889</v>
      </c>
      <c r="C166">
        <v>2008</v>
      </c>
      <c r="D166">
        <v>9</v>
      </c>
      <c r="E166">
        <f t="shared" si="19"/>
        <v>27079.500000009648</v>
      </c>
      <c r="F166">
        <v>14</v>
      </c>
      <c r="G166">
        <f t="shared" si="15"/>
        <v>7</v>
      </c>
      <c r="H166">
        <f t="shared" si="16"/>
        <v>1879.5000000096479</v>
      </c>
      <c r="I166">
        <f t="shared" si="17"/>
        <v>31</v>
      </c>
      <c r="J166">
        <f t="shared" si="18"/>
        <v>19</v>
      </c>
      <c r="K166">
        <v>1.1256071679440001</v>
      </c>
      <c r="L166">
        <v>0.140625</v>
      </c>
      <c r="M166">
        <f t="shared" si="14"/>
        <v>7.1111111111111107</v>
      </c>
      <c r="N166">
        <v>0.91367477971566502</v>
      </c>
    </row>
    <row r="167" spans="1:14">
      <c r="A167" s="3" t="s">
        <v>11</v>
      </c>
      <c r="B167">
        <v>258.33425347222197</v>
      </c>
      <c r="C167">
        <v>2008</v>
      </c>
      <c r="D167">
        <v>9</v>
      </c>
      <c r="E167">
        <f t="shared" si="19"/>
        <v>28879.499999978543</v>
      </c>
      <c r="F167">
        <v>14</v>
      </c>
      <c r="G167">
        <f t="shared" si="15"/>
        <v>8</v>
      </c>
      <c r="H167">
        <f t="shared" si="16"/>
        <v>79.499999978543201</v>
      </c>
      <c r="I167">
        <f t="shared" si="17"/>
        <v>1</v>
      </c>
      <c r="J167">
        <f t="shared" si="18"/>
        <v>19</v>
      </c>
      <c r="K167">
        <v>1.0916116723570699</v>
      </c>
      <c r="L167">
        <v>0.1484375</v>
      </c>
      <c r="M167">
        <f t="shared" si="14"/>
        <v>6.7368421052631575</v>
      </c>
      <c r="N167">
        <v>0.95635815739072105</v>
      </c>
    </row>
    <row r="168" spans="1:14">
      <c r="A168" s="3" t="s">
        <v>11</v>
      </c>
      <c r="B168">
        <v>258.35508680555603</v>
      </c>
      <c r="C168">
        <v>2008</v>
      </c>
      <c r="D168">
        <v>9</v>
      </c>
      <c r="E168">
        <f t="shared" si="19"/>
        <v>30679.500000040753</v>
      </c>
      <c r="F168">
        <v>14</v>
      </c>
      <c r="G168">
        <f t="shared" si="15"/>
        <v>8</v>
      </c>
      <c r="H168">
        <f t="shared" si="16"/>
        <v>1879.5000000407526</v>
      </c>
      <c r="I168">
        <f t="shared" si="17"/>
        <v>31</v>
      </c>
      <c r="J168">
        <f t="shared" si="18"/>
        <v>19</v>
      </c>
      <c r="K168">
        <v>1.17014254757358</v>
      </c>
      <c r="L168">
        <v>0.1328125</v>
      </c>
      <c r="M168">
        <f t="shared" si="14"/>
        <v>7.5294117647058822</v>
      </c>
      <c r="N168">
        <v>1.00564466967842</v>
      </c>
    </row>
    <row r="169" spans="1:14">
      <c r="A169" s="3" t="s">
        <v>11</v>
      </c>
      <c r="B169">
        <v>258.375920138889</v>
      </c>
      <c r="C169">
        <v>2008</v>
      </c>
      <c r="D169">
        <v>9</v>
      </c>
      <c r="E169">
        <f t="shared" si="19"/>
        <v>32479.500000009648</v>
      </c>
      <c r="F169">
        <v>14</v>
      </c>
      <c r="G169">
        <f t="shared" si="15"/>
        <v>9</v>
      </c>
      <c r="H169">
        <f t="shared" si="16"/>
        <v>79.50000000964792</v>
      </c>
      <c r="I169">
        <f t="shared" si="17"/>
        <v>1</v>
      </c>
      <c r="J169">
        <f t="shared" si="18"/>
        <v>19</v>
      </c>
      <c r="K169">
        <v>0.943352273074202</v>
      </c>
      <c r="L169">
        <v>0.1484375</v>
      </c>
      <c r="M169">
        <f t="shared" si="14"/>
        <v>6.7368421052631575</v>
      </c>
      <c r="N169">
        <v>1.04785259811557</v>
      </c>
    </row>
    <row r="170" spans="1:14">
      <c r="A170" s="3" t="s">
        <v>11</v>
      </c>
      <c r="B170">
        <v>258.39675347222197</v>
      </c>
      <c r="C170">
        <v>2008</v>
      </c>
      <c r="D170">
        <v>9</v>
      </c>
      <c r="E170">
        <f t="shared" si="19"/>
        <v>34279.499999978543</v>
      </c>
      <c r="F170">
        <v>14</v>
      </c>
      <c r="G170">
        <f t="shared" si="15"/>
        <v>9</v>
      </c>
      <c r="H170">
        <f t="shared" si="16"/>
        <v>1879.4999999785432</v>
      </c>
      <c r="I170">
        <f t="shared" si="17"/>
        <v>31</v>
      </c>
      <c r="J170">
        <f t="shared" si="18"/>
        <v>19</v>
      </c>
      <c r="K170">
        <v>1.1106899384802</v>
      </c>
      <c r="L170">
        <v>0.109375</v>
      </c>
      <c r="M170">
        <f t="shared" si="14"/>
        <v>9.1428571428571423</v>
      </c>
      <c r="N170">
        <v>1.04256949947101</v>
      </c>
    </row>
    <row r="171" spans="1:14">
      <c r="A171" s="3" t="s">
        <v>11</v>
      </c>
      <c r="B171">
        <v>258.41758680555603</v>
      </c>
      <c r="C171">
        <v>2008</v>
      </c>
      <c r="D171">
        <v>9</v>
      </c>
      <c r="E171">
        <f t="shared" si="19"/>
        <v>36079.500000040753</v>
      </c>
      <c r="F171">
        <v>14</v>
      </c>
      <c r="G171">
        <f t="shared" si="15"/>
        <v>10</v>
      </c>
      <c r="H171">
        <f t="shared" si="16"/>
        <v>79.500000040752639</v>
      </c>
      <c r="I171">
        <f t="shared" si="17"/>
        <v>1</v>
      </c>
      <c r="J171">
        <f t="shared" si="18"/>
        <v>19</v>
      </c>
      <c r="K171">
        <v>1.0324279785575601</v>
      </c>
      <c r="L171">
        <v>0.1484375</v>
      </c>
      <c r="M171">
        <f t="shared" si="14"/>
        <v>6.7368421052631575</v>
      </c>
      <c r="N171">
        <v>1.0061837241467899</v>
      </c>
    </row>
    <row r="172" spans="1:14">
      <c r="A172" s="3" t="s">
        <v>11</v>
      </c>
      <c r="B172">
        <v>258.438420138889</v>
      </c>
      <c r="C172">
        <v>2008</v>
      </c>
      <c r="D172">
        <v>9</v>
      </c>
      <c r="E172">
        <f t="shared" si="19"/>
        <v>37879.500000009648</v>
      </c>
      <c r="F172">
        <v>14</v>
      </c>
      <c r="G172">
        <f t="shared" si="15"/>
        <v>10</v>
      </c>
      <c r="H172">
        <f t="shared" si="16"/>
        <v>1879.5000000096479</v>
      </c>
      <c r="I172">
        <f t="shared" si="17"/>
        <v>31</v>
      </c>
      <c r="J172">
        <f t="shared" si="18"/>
        <v>19</v>
      </c>
      <c r="K172">
        <v>0.95761653733521401</v>
      </c>
      <c r="L172">
        <v>0.171875</v>
      </c>
      <c r="M172">
        <f t="shared" si="14"/>
        <v>5.8181818181818183</v>
      </c>
      <c r="N172">
        <v>0.98330163453333297</v>
      </c>
    </row>
    <row r="173" spans="1:14">
      <c r="A173" s="3" t="s">
        <v>11</v>
      </c>
      <c r="B173">
        <v>258.45925347222197</v>
      </c>
      <c r="C173">
        <v>2008</v>
      </c>
      <c r="D173">
        <v>9</v>
      </c>
      <c r="E173">
        <f t="shared" si="19"/>
        <v>39679.499999978543</v>
      </c>
      <c r="F173">
        <v>14</v>
      </c>
      <c r="G173">
        <f t="shared" si="15"/>
        <v>11</v>
      </c>
      <c r="H173">
        <f t="shared" si="16"/>
        <v>79.499999978543201</v>
      </c>
      <c r="I173">
        <f t="shared" si="17"/>
        <v>1</v>
      </c>
      <c r="J173">
        <f t="shared" si="18"/>
        <v>19</v>
      </c>
      <c r="K173">
        <v>0.97887909950706098</v>
      </c>
      <c r="L173">
        <v>0.140625</v>
      </c>
      <c r="M173">
        <f t="shared" si="14"/>
        <v>7.1111111111111107</v>
      </c>
      <c r="N173">
        <v>0.963431812913914</v>
      </c>
    </row>
    <row r="174" spans="1:14">
      <c r="A174" s="3" t="s">
        <v>11</v>
      </c>
      <c r="B174">
        <v>258.48008680555603</v>
      </c>
      <c r="C174">
        <v>2008</v>
      </c>
      <c r="D174">
        <v>9</v>
      </c>
      <c r="E174">
        <f t="shared" si="19"/>
        <v>41479.500000040753</v>
      </c>
      <c r="F174">
        <v>14</v>
      </c>
      <c r="G174">
        <f t="shared" si="15"/>
        <v>11</v>
      </c>
      <c r="H174">
        <f t="shared" si="16"/>
        <v>1879.5000000407526</v>
      </c>
      <c r="I174">
        <f t="shared" si="17"/>
        <v>31</v>
      </c>
      <c r="J174">
        <f t="shared" si="18"/>
        <v>19</v>
      </c>
      <c r="K174">
        <v>1.1370432211855701</v>
      </c>
      <c r="L174">
        <v>0.1015625</v>
      </c>
      <c r="M174">
        <f t="shared" si="14"/>
        <v>9.8461538461538467</v>
      </c>
      <c r="N174">
        <v>0.95870798538604896</v>
      </c>
    </row>
    <row r="175" spans="1:14">
      <c r="A175" s="3" t="s">
        <v>11</v>
      </c>
      <c r="B175">
        <v>258.500920138889</v>
      </c>
      <c r="C175">
        <v>2008</v>
      </c>
      <c r="D175">
        <v>9</v>
      </c>
      <c r="E175">
        <f t="shared" si="19"/>
        <v>43279.500000009648</v>
      </c>
      <c r="F175">
        <v>14</v>
      </c>
      <c r="G175">
        <f t="shared" si="15"/>
        <v>12</v>
      </c>
      <c r="H175">
        <f t="shared" si="16"/>
        <v>79.50000000964792</v>
      </c>
      <c r="I175">
        <f t="shared" si="17"/>
        <v>1</v>
      </c>
      <c r="J175">
        <f t="shared" si="18"/>
        <v>19</v>
      </c>
      <c r="K175">
        <v>1.0306048882903101</v>
      </c>
      <c r="L175">
        <v>0.1015625</v>
      </c>
      <c r="M175">
        <f t="shared" si="14"/>
        <v>9.8461538461538467</v>
      </c>
      <c r="N175">
        <v>0.97818233322621495</v>
      </c>
    </row>
    <row r="176" spans="1:14">
      <c r="A176" s="3" t="s">
        <v>11</v>
      </c>
      <c r="B176">
        <v>258.52175347222197</v>
      </c>
      <c r="C176">
        <v>2008</v>
      </c>
      <c r="D176">
        <v>9</v>
      </c>
      <c r="E176">
        <f t="shared" si="19"/>
        <v>45079.499999978543</v>
      </c>
      <c r="F176">
        <v>14</v>
      </c>
      <c r="G176">
        <f t="shared" si="15"/>
        <v>12</v>
      </c>
      <c r="H176">
        <f t="shared" si="16"/>
        <v>1879.4999999785432</v>
      </c>
      <c r="I176">
        <f t="shared" si="17"/>
        <v>31</v>
      </c>
      <c r="J176">
        <f t="shared" si="18"/>
        <v>19</v>
      </c>
      <c r="K176">
        <v>1.0444947815858401</v>
      </c>
      <c r="L176">
        <v>0.15625</v>
      </c>
      <c r="M176">
        <f t="shared" si="14"/>
        <v>6.4</v>
      </c>
      <c r="N176">
        <v>0.94045612208707596</v>
      </c>
    </row>
    <row r="177" spans="1:14">
      <c r="A177" s="3" t="s">
        <v>11</v>
      </c>
      <c r="B177">
        <v>258.54258680555603</v>
      </c>
      <c r="C177">
        <v>2008</v>
      </c>
      <c r="D177">
        <v>9</v>
      </c>
      <c r="E177">
        <f t="shared" si="19"/>
        <v>46879.500000040753</v>
      </c>
      <c r="F177">
        <v>14</v>
      </c>
      <c r="G177">
        <f t="shared" si="15"/>
        <v>13</v>
      </c>
      <c r="H177">
        <f t="shared" si="16"/>
        <v>79.500000040752639</v>
      </c>
      <c r="I177">
        <f t="shared" si="17"/>
        <v>1</v>
      </c>
      <c r="J177">
        <f t="shared" si="18"/>
        <v>19</v>
      </c>
      <c r="K177">
        <v>0.99298221484701399</v>
      </c>
      <c r="L177">
        <v>0.1015625</v>
      </c>
      <c r="M177">
        <f t="shared" si="14"/>
        <v>9.8461538461538467</v>
      </c>
      <c r="N177">
        <v>0.90139428998553806</v>
      </c>
    </row>
    <row r="178" spans="1:14">
      <c r="A178" s="3" t="s">
        <v>11</v>
      </c>
      <c r="B178">
        <v>258.563420138889</v>
      </c>
      <c r="C178">
        <v>2008</v>
      </c>
      <c r="D178">
        <v>9</v>
      </c>
      <c r="E178">
        <f t="shared" si="19"/>
        <v>48679.500000009648</v>
      </c>
      <c r="F178">
        <v>14</v>
      </c>
      <c r="G178">
        <f t="shared" si="15"/>
        <v>13</v>
      </c>
      <c r="H178">
        <f t="shared" si="16"/>
        <v>1879.5000000096479</v>
      </c>
      <c r="I178">
        <f t="shared" si="17"/>
        <v>31</v>
      </c>
      <c r="J178">
        <f t="shared" si="18"/>
        <v>19</v>
      </c>
      <c r="K178">
        <v>0.94073513195979697</v>
      </c>
      <c r="L178">
        <v>0.15625</v>
      </c>
      <c r="M178">
        <f t="shared" si="14"/>
        <v>6.4</v>
      </c>
      <c r="N178">
        <v>0.85482386596423199</v>
      </c>
    </row>
    <row r="179" spans="1:14">
      <c r="A179" s="3" t="s">
        <v>11</v>
      </c>
      <c r="B179">
        <v>258.58425347222197</v>
      </c>
      <c r="C179">
        <v>2008</v>
      </c>
      <c r="D179">
        <v>9</v>
      </c>
      <c r="E179">
        <f t="shared" si="19"/>
        <v>50479.499999978543</v>
      </c>
      <c r="F179">
        <v>14</v>
      </c>
      <c r="G179">
        <f t="shared" si="15"/>
        <v>14</v>
      </c>
      <c r="H179">
        <f t="shared" si="16"/>
        <v>79.499999978543201</v>
      </c>
      <c r="I179">
        <f t="shared" si="17"/>
        <v>1</v>
      </c>
      <c r="J179">
        <f t="shared" si="18"/>
        <v>19</v>
      </c>
      <c r="K179">
        <v>0.92683212047565899</v>
      </c>
      <c r="L179">
        <v>0.171875</v>
      </c>
      <c r="M179">
        <f t="shared" si="14"/>
        <v>5.8181818181818183</v>
      </c>
      <c r="N179">
        <v>0.79237237003197303</v>
      </c>
    </row>
    <row r="180" spans="1:14">
      <c r="A180" s="3" t="s">
        <v>11</v>
      </c>
      <c r="B180">
        <v>258.60508680555603</v>
      </c>
      <c r="C180">
        <v>2008</v>
      </c>
      <c r="D180">
        <v>9</v>
      </c>
      <c r="E180">
        <f t="shared" si="19"/>
        <v>52279.500000040753</v>
      </c>
      <c r="F180">
        <v>14</v>
      </c>
      <c r="G180">
        <f t="shared" si="15"/>
        <v>14</v>
      </c>
      <c r="H180">
        <f t="shared" si="16"/>
        <v>1879.5000000407526</v>
      </c>
      <c r="I180">
        <f t="shared" si="17"/>
        <v>31</v>
      </c>
      <c r="J180">
        <f t="shared" si="18"/>
        <v>19</v>
      </c>
      <c r="K180">
        <v>0.83907716281742395</v>
      </c>
      <c r="L180">
        <v>0.1171875</v>
      </c>
      <c r="M180">
        <f t="shared" si="14"/>
        <v>8.5333333333333332</v>
      </c>
      <c r="N180">
        <v>0.76775843054531601</v>
      </c>
    </row>
    <row r="181" spans="1:14">
      <c r="A181" s="3" t="s">
        <v>11</v>
      </c>
      <c r="B181">
        <v>258.625920138889</v>
      </c>
      <c r="C181">
        <v>2008</v>
      </c>
      <c r="D181">
        <v>9</v>
      </c>
      <c r="E181">
        <f t="shared" si="19"/>
        <v>54079.500000009648</v>
      </c>
      <c r="F181">
        <v>14</v>
      </c>
      <c r="G181">
        <f t="shared" si="15"/>
        <v>15</v>
      </c>
      <c r="H181">
        <f t="shared" si="16"/>
        <v>79.50000000964792</v>
      </c>
      <c r="I181">
        <f t="shared" si="17"/>
        <v>1</v>
      </c>
      <c r="J181">
        <f t="shared" si="18"/>
        <v>19</v>
      </c>
      <c r="K181">
        <v>0.80271617236149795</v>
      </c>
      <c r="L181">
        <v>0.1484375</v>
      </c>
      <c r="M181">
        <f t="shared" si="14"/>
        <v>6.7368421052631575</v>
      </c>
      <c r="N181">
        <v>0.74383019685531004</v>
      </c>
    </row>
    <row r="182" spans="1:14">
      <c r="A182" s="3" t="s">
        <v>11</v>
      </c>
      <c r="B182">
        <v>258.64675347222197</v>
      </c>
      <c r="C182">
        <v>2008</v>
      </c>
      <c r="D182">
        <v>9</v>
      </c>
      <c r="E182">
        <f t="shared" si="19"/>
        <v>55879.499999978543</v>
      </c>
      <c r="F182">
        <v>14</v>
      </c>
      <c r="G182">
        <f t="shared" si="15"/>
        <v>15</v>
      </c>
      <c r="H182">
        <f t="shared" si="16"/>
        <v>1879.4999999785432</v>
      </c>
      <c r="I182">
        <f t="shared" si="17"/>
        <v>31</v>
      </c>
      <c r="J182">
        <f t="shared" si="18"/>
        <v>19</v>
      </c>
      <c r="K182">
        <v>0.85142512313904795</v>
      </c>
      <c r="L182">
        <v>0.1640625</v>
      </c>
      <c r="M182">
        <f t="shared" si="14"/>
        <v>6.0952380952380949</v>
      </c>
      <c r="N182">
        <v>0.71645737236853402</v>
      </c>
    </row>
    <row r="183" spans="1:14">
      <c r="A183" s="3" t="s">
        <v>11</v>
      </c>
      <c r="B183">
        <v>258.66758680555603</v>
      </c>
      <c r="C183">
        <v>2008</v>
      </c>
      <c r="D183">
        <v>9</v>
      </c>
      <c r="E183">
        <f t="shared" si="19"/>
        <v>57679.500000040753</v>
      </c>
      <c r="F183">
        <v>14</v>
      </c>
      <c r="G183">
        <f t="shared" si="15"/>
        <v>16</v>
      </c>
      <c r="H183">
        <f t="shared" si="16"/>
        <v>79.500000040752639</v>
      </c>
      <c r="I183">
        <f t="shared" si="17"/>
        <v>1</v>
      </c>
      <c r="J183">
        <f t="shared" si="18"/>
        <v>19</v>
      </c>
      <c r="K183">
        <v>0.763995910792583</v>
      </c>
      <c r="L183">
        <v>0.125</v>
      </c>
      <c r="M183">
        <f t="shared" si="14"/>
        <v>8</v>
      </c>
      <c r="N183">
        <v>0.70597408935935002</v>
      </c>
    </row>
    <row r="184" spans="1:14">
      <c r="A184" s="3" t="s">
        <v>11</v>
      </c>
      <c r="B184">
        <v>258.688420138889</v>
      </c>
      <c r="C184">
        <v>2008</v>
      </c>
      <c r="D184">
        <v>9</v>
      </c>
      <c r="E184">
        <f t="shared" si="19"/>
        <v>59479.500000009648</v>
      </c>
      <c r="F184">
        <v>14</v>
      </c>
      <c r="G184">
        <f t="shared" si="15"/>
        <v>16</v>
      </c>
      <c r="H184">
        <f t="shared" si="16"/>
        <v>1879.5000000096479</v>
      </c>
      <c r="I184">
        <f t="shared" si="17"/>
        <v>31</v>
      </c>
      <c r="J184">
        <f t="shared" si="18"/>
        <v>19</v>
      </c>
      <c r="K184">
        <v>0.84104973388559401</v>
      </c>
      <c r="L184">
        <v>0.109375</v>
      </c>
      <c r="M184">
        <f t="shared" si="14"/>
        <v>9.1428571428571423</v>
      </c>
      <c r="N184">
        <v>0.72405450847916897</v>
      </c>
    </row>
    <row r="185" spans="1:14">
      <c r="A185" s="3" t="s">
        <v>11</v>
      </c>
      <c r="B185">
        <v>258.70925347222197</v>
      </c>
      <c r="C185">
        <v>2008</v>
      </c>
      <c r="D185">
        <v>9</v>
      </c>
      <c r="E185">
        <f t="shared" si="19"/>
        <v>61279.499999978543</v>
      </c>
      <c r="F185">
        <v>14</v>
      </c>
      <c r="G185">
        <f t="shared" si="15"/>
        <v>17</v>
      </c>
      <c r="H185">
        <f t="shared" si="16"/>
        <v>79.499999978543201</v>
      </c>
      <c r="I185">
        <f t="shared" si="17"/>
        <v>1</v>
      </c>
      <c r="J185">
        <f t="shared" si="18"/>
        <v>19</v>
      </c>
      <c r="K185">
        <v>0.72738214357689401</v>
      </c>
      <c r="L185">
        <v>0.109375</v>
      </c>
      <c r="M185">
        <f t="shared" si="14"/>
        <v>9.1428571428571423</v>
      </c>
      <c r="N185">
        <v>0.73457168726224997</v>
      </c>
    </row>
    <row r="186" spans="1:14">
      <c r="A186" s="3" t="s">
        <v>11</v>
      </c>
      <c r="B186">
        <v>258.73008680555603</v>
      </c>
      <c r="C186">
        <v>2008</v>
      </c>
      <c r="D186">
        <v>9</v>
      </c>
      <c r="E186">
        <f t="shared" si="19"/>
        <v>63079.500000040753</v>
      </c>
      <c r="F186">
        <v>14</v>
      </c>
      <c r="G186">
        <f t="shared" si="15"/>
        <v>17</v>
      </c>
      <c r="H186">
        <f t="shared" si="16"/>
        <v>1879.5000000407526</v>
      </c>
      <c r="I186">
        <f t="shared" si="17"/>
        <v>31</v>
      </c>
      <c r="J186">
        <f t="shared" si="18"/>
        <v>19</v>
      </c>
      <c r="K186">
        <v>0.67285538094001995</v>
      </c>
      <c r="L186">
        <v>0.1171875</v>
      </c>
      <c r="M186">
        <f t="shared" si="14"/>
        <v>8.5333333333333332</v>
      </c>
      <c r="N186">
        <v>0.693924636961743</v>
      </c>
    </row>
    <row r="187" spans="1:14">
      <c r="A187" s="3" t="s">
        <v>11</v>
      </c>
      <c r="B187">
        <v>258.750920138889</v>
      </c>
      <c r="C187">
        <v>2008</v>
      </c>
      <c r="D187">
        <v>9</v>
      </c>
      <c r="E187">
        <f t="shared" si="19"/>
        <v>64879.500000009648</v>
      </c>
      <c r="F187">
        <v>14</v>
      </c>
      <c r="G187">
        <f t="shared" si="15"/>
        <v>18</v>
      </c>
      <c r="H187">
        <f t="shared" si="16"/>
        <v>79.50000000964792</v>
      </c>
      <c r="I187">
        <f t="shared" si="17"/>
        <v>1</v>
      </c>
      <c r="J187">
        <f t="shared" si="18"/>
        <v>19</v>
      </c>
      <c r="K187">
        <v>0.75841712077290602</v>
      </c>
      <c r="L187">
        <v>0.1796875</v>
      </c>
      <c r="M187">
        <f t="shared" si="14"/>
        <v>5.5652173913043477</v>
      </c>
      <c r="N187">
        <v>0.65850103602496901</v>
      </c>
    </row>
    <row r="188" spans="1:14">
      <c r="A188" s="3" t="s">
        <v>11</v>
      </c>
      <c r="B188">
        <v>258.77175347222197</v>
      </c>
      <c r="C188">
        <v>2008</v>
      </c>
      <c r="D188">
        <v>9</v>
      </c>
      <c r="E188">
        <f t="shared" si="19"/>
        <v>66679.49999997855</v>
      </c>
      <c r="F188">
        <v>14</v>
      </c>
      <c r="G188">
        <f t="shared" si="15"/>
        <v>18</v>
      </c>
      <c r="H188">
        <f t="shared" si="16"/>
        <v>1879.4999999785505</v>
      </c>
      <c r="I188">
        <f t="shared" si="17"/>
        <v>31</v>
      </c>
      <c r="J188">
        <f t="shared" si="18"/>
        <v>19</v>
      </c>
      <c r="K188">
        <v>0.70660824826393998</v>
      </c>
      <c r="L188">
        <v>0.109375</v>
      </c>
      <c r="M188">
        <f t="shared" si="14"/>
        <v>9.1428571428571423</v>
      </c>
      <c r="N188">
        <v>0.68517160867236504</v>
      </c>
    </row>
    <row r="189" spans="1:14">
      <c r="A189" s="3" t="s">
        <v>11</v>
      </c>
      <c r="B189">
        <v>258.79258680555603</v>
      </c>
      <c r="C189">
        <v>2008</v>
      </c>
      <c r="D189">
        <v>9</v>
      </c>
      <c r="E189">
        <f t="shared" si="19"/>
        <v>68479.500000040745</v>
      </c>
      <c r="F189">
        <v>14</v>
      </c>
      <c r="G189">
        <f t="shared" si="15"/>
        <v>19</v>
      </c>
      <c r="H189">
        <f t="shared" si="16"/>
        <v>79.500000040745363</v>
      </c>
      <c r="I189">
        <f t="shared" si="17"/>
        <v>1</v>
      </c>
      <c r="J189">
        <f t="shared" si="18"/>
        <v>19</v>
      </c>
      <c r="K189">
        <v>0.74426221398509995</v>
      </c>
      <c r="L189">
        <v>0.109375</v>
      </c>
      <c r="M189">
        <f t="shared" si="14"/>
        <v>9.1428571428571423</v>
      </c>
      <c r="N189">
        <v>0.67428312179944605</v>
      </c>
    </row>
    <row r="190" spans="1:14">
      <c r="A190" s="3" t="s">
        <v>11</v>
      </c>
      <c r="B190">
        <v>258.813420138889</v>
      </c>
      <c r="C190">
        <v>2008</v>
      </c>
      <c r="D190">
        <v>9</v>
      </c>
      <c r="E190">
        <f t="shared" si="19"/>
        <v>70279.500000009648</v>
      </c>
      <c r="F190">
        <v>14</v>
      </c>
      <c r="G190">
        <f t="shared" si="15"/>
        <v>19</v>
      </c>
      <c r="H190">
        <f t="shared" si="16"/>
        <v>1879.5000000096479</v>
      </c>
      <c r="I190">
        <f t="shared" si="17"/>
        <v>31</v>
      </c>
      <c r="J190">
        <f t="shared" si="18"/>
        <v>19</v>
      </c>
      <c r="K190">
        <v>0.727158210164076</v>
      </c>
      <c r="L190">
        <v>0.1171875</v>
      </c>
      <c r="M190">
        <f t="shared" si="14"/>
        <v>8.5333333333333332</v>
      </c>
      <c r="N190">
        <v>0.65610685300580096</v>
      </c>
    </row>
    <row r="191" spans="1:14">
      <c r="A191" s="3" t="s">
        <v>11</v>
      </c>
      <c r="B191">
        <v>258.83425347222197</v>
      </c>
      <c r="C191">
        <v>2008</v>
      </c>
      <c r="D191">
        <v>9</v>
      </c>
      <c r="E191">
        <f t="shared" si="19"/>
        <v>72079.49999997855</v>
      </c>
      <c r="F191">
        <v>14</v>
      </c>
      <c r="G191">
        <f t="shared" si="15"/>
        <v>20</v>
      </c>
      <c r="H191">
        <f t="shared" si="16"/>
        <v>79.499999978550477</v>
      </c>
      <c r="I191">
        <f t="shared" si="17"/>
        <v>1</v>
      </c>
      <c r="J191">
        <f t="shared" si="18"/>
        <v>19</v>
      </c>
      <c r="K191">
        <v>0.69685065945241598</v>
      </c>
      <c r="L191">
        <v>0.1171875</v>
      </c>
      <c r="M191">
        <f t="shared" si="14"/>
        <v>8.5333333333333332</v>
      </c>
      <c r="N191">
        <v>0.59837915600264902</v>
      </c>
    </row>
    <row r="192" spans="1:14">
      <c r="A192" s="3" t="s">
        <v>11</v>
      </c>
      <c r="B192">
        <v>258.85508680555603</v>
      </c>
      <c r="C192">
        <v>2008</v>
      </c>
      <c r="D192">
        <v>9</v>
      </c>
      <c r="E192">
        <f t="shared" si="19"/>
        <v>73879.500000040745</v>
      </c>
      <c r="F192">
        <v>14</v>
      </c>
      <c r="G192">
        <f t="shared" si="15"/>
        <v>20</v>
      </c>
      <c r="H192">
        <f t="shared" si="16"/>
        <v>1879.5000000407454</v>
      </c>
      <c r="I192">
        <f t="shared" si="17"/>
        <v>31</v>
      </c>
      <c r="J192">
        <f t="shared" si="18"/>
        <v>19</v>
      </c>
      <c r="K192">
        <v>0.68244655355642403</v>
      </c>
      <c r="L192">
        <v>0.125</v>
      </c>
      <c r="M192">
        <f t="shared" si="14"/>
        <v>8</v>
      </c>
      <c r="N192">
        <v>0.48739062246452403</v>
      </c>
    </row>
    <row r="193" spans="1:14">
      <c r="A193" s="3" t="s">
        <v>11</v>
      </c>
      <c r="B193">
        <v>258.875920138889</v>
      </c>
      <c r="C193">
        <v>2008</v>
      </c>
      <c r="D193">
        <v>9</v>
      </c>
      <c r="E193">
        <f t="shared" si="19"/>
        <v>75679.500000009648</v>
      </c>
      <c r="F193">
        <v>14</v>
      </c>
      <c r="G193">
        <f t="shared" si="15"/>
        <v>21</v>
      </c>
      <c r="H193">
        <f t="shared" si="16"/>
        <v>79.50000000964792</v>
      </c>
      <c r="I193">
        <f t="shared" si="17"/>
        <v>1</v>
      </c>
      <c r="J193">
        <f t="shared" si="18"/>
        <v>19</v>
      </c>
      <c r="K193">
        <v>0.70822951890531605</v>
      </c>
      <c r="L193">
        <v>0.109375</v>
      </c>
      <c r="M193">
        <f t="shared" si="14"/>
        <v>9.1428571428571423</v>
      </c>
      <c r="N193">
        <v>0.44337378045778703</v>
      </c>
    </row>
    <row r="194" spans="1:14">
      <c r="A194" s="3" t="s">
        <v>11</v>
      </c>
      <c r="B194">
        <v>258.89675347222197</v>
      </c>
      <c r="C194">
        <v>2008</v>
      </c>
      <c r="D194">
        <v>9</v>
      </c>
      <c r="E194">
        <f t="shared" si="19"/>
        <v>77479.49999997855</v>
      </c>
      <c r="F194">
        <v>14</v>
      </c>
      <c r="G194">
        <f t="shared" si="15"/>
        <v>21</v>
      </c>
      <c r="H194">
        <f t="shared" si="16"/>
        <v>1879.4999999785505</v>
      </c>
      <c r="I194">
        <f t="shared" si="17"/>
        <v>31</v>
      </c>
      <c r="J194">
        <f t="shared" si="18"/>
        <v>19</v>
      </c>
      <c r="K194">
        <v>0.64890153509288095</v>
      </c>
      <c r="L194">
        <v>0.125</v>
      </c>
      <c r="M194">
        <f t="shared" ref="M194:M257" si="20">1/L194</f>
        <v>8</v>
      </c>
      <c r="N194">
        <v>0.44331312945312701</v>
      </c>
    </row>
    <row r="195" spans="1:14">
      <c r="A195" s="3" t="s">
        <v>11</v>
      </c>
      <c r="B195">
        <v>258.91758680555603</v>
      </c>
      <c r="C195">
        <v>2008</v>
      </c>
      <c r="D195">
        <v>9</v>
      </c>
      <c r="E195">
        <f t="shared" si="19"/>
        <v>79279.500000040745</v>
      </c>
      <c r="F195">
        <v>14</v>
      </c>
      <c r="G195">
        <f t="shared" ref="G195:G258" si="21">INT(E195/3600)</f>
        <v>22</v>
      </c>
      <c r="H195">
        <f t="shared" ref="H195:H258" si="22">E195-G195*3600</f>
        <v>79.500000040745363</v>
      </c>
      <c r="I195">
        <f t="shared" ref="I195:I258" si="23">INT(H195/60)</f>
        <v>1</v>
      </c>
      <c r="J195">
        <f t="shared" ref="J195:J258" si="24">INT(H195-I195*60)</f>
        <v>19</v>
      </c>
      <c r="K195">
        <v>0.69483424089546297</v>
      </c>
      <c r="L195">
        <v>0.109375</v>
      </c>
      <c r="M195">
        <f t="shared" si="20"/>
        <v>9.1428571428571423</v>
      </c>
      <c r="N195">
        <v>0.39783362621613899</v>
      </c>
    </row>
    <row r="196" spans="1:14">
      <c r="A196" s="3" t="s">
        <v>11</v>
      </c>
      <c r="B196">
        <v>258.938420138889</v>
      </c>
      <c r="C196">
        <v>2008</v>
      </c>
      <c r="D196">
        <v>9</v>
      </c>
      <c r="E196">
        <f t="shared" si="19"/>
        <v>81079.500000009648</v>
      </c>
      <c r="F196">
        <v>14</v>
      </c>
      <c r="G196">
        <f t="shared" si="21"/>
        <v>22</v>
      </c>
      <c r="H196">
        <f t="shared" si="22"/>
        <v>1879.5000000096479</v>
      </c>
      <c r="I196">
        <f t="shared" si="23"/>
        <v>31</v>
      </c>
      <c r="J196">
        <f t="shared" si="24"/>
        <v>19</v>
      </c>
      <c r="K196">
        <v>0.65405841608665105</v>
      </c>
      <c r="L196">
        <v>0.1171875</v>
      </c>
      <c r="M196">
        <f t="shared" si="20"/>
        <v>8.5333333333333332</v>
      </c>
      <c r="N196">
        <v>0.28498476485910401</v>
      </c>
    </row>
    <row r="197" spans="1:14">
      <c r="A197" s="3" t="s">
        <v>11</v>
      </c>
      <c r="B197">
        <v>258.95925347222197</v>
      </c>
      <c r="C197">
        <v>2008</v>
      </c>
      <c r="D197">
        <v>9</v>
      </c>
      <c r="E197">
        <f t="shared" si="19"/>
        <v>82879.49999997855</v>
      </c>
      <c r="F197">
        <v>14</v>
      </c>
      <c r="G197">
        <f t="shared" si="21"/>
        <v>23</v>
      </c>
      <c r="H197">
        <f t="shared" si="22"/>
        <v>79.499999978550477</v>
      </c>
      <c r="I197">
        <f t="shared" si="23"/>
        <v>1</v>
      </c>
      <c r="J197">
        <f t="shared" si="24"/>
        <v>19</v>
      </c>
      <c r="K197">
        <v>0.67758366779643397</v>
      </c>
      <c r="L197">
        <v>0.109375</v>
      </c>
      <c r="M197">
        <f t="shared" si="20"/>
        <v>9.1428571428571423</v>
      </c>
      <c r="N197">
        <v>0.20982045559932599</v>
      </c>
    </row>
    <row r="198" spans="1:14">
      <c r="A198" s="3" t="s">
        <v>11</v>
      </c>
      <c r="B198">
        <v>258.98008680555603</v>
      </c>
      <c r="C198">
        <v>2008</v>
      </c>
      <c r="D198">
        <v>9</v>
      </c>
      <c r="E198">
        <f t="shared" si="19"/>
        <v>84679.500000040745</v>
      </c>
      <c r="F198">
        <v>14</v>
      </c>
      <c r="G198">
        <f t="shared" si="21"/>
        <v>23</v>
      </c>
      <c r="H198">
        <f t="shared" si="22"/>
        <v>1879.5000000407454</v>
      </c>
      <c r="I198">
        <f t="shared" si="23"/>
        <v>31</v>
      </c>
      <c r="J198">
        <f t="shared" si="24"/>
        <v>19</v>
      </c>
      <c r="K198">
        <v>0.64634255690935205</v>
      </c>
      <c r="L198">
        <v>0.1171875</v>
      </c>
      <c r="M198">
        <f t="shared" si="20"/>
        <v>8.5333333333333332</v>
      </c>
      <c r="N198">
        <v>0.1430873814484</v>
      </c>
    </row>
    <row r="199" spans="1:14">
      <c r="A199" s="3" t="s">
        <v>11</v>
      </c>
      <c r="B199">
        <v>259.000920138889</v>
      </c>
      <c r="C199">
        <v>2008</v>
      </c>
      <c r="D199">
        <v>9</v>
      </c>
      <c r="E199">
        <f>(B199-259)*86400</f>
        <v>79.50000000964792</v>
      </c>
      <c r="F199">
        <v>15</v>
      </c>
      <c r="G199">
        <f t="shared" si="21"/>
        <v>0</v>
      </c>
      <c r="H199">
        <f t="shared" si="22"/>
        <v>79.50000000964792</v>
      </c>
      <c r="I199">
        <f t="shared" si="23"/>
        <v>1</v>
      </c>
      <c r="J199">
        <f t="shared" si="24"/>
        <v>19</v>
      </c>
      <c r="K199">
        <v>0.64285297658525797</v>
      </c>
      <c r="L199">
        <v>0.125</v>
      </c>
      <c r="M199">
        <f t="shared" si="20"/>
        <v>8</v>
      </c>
      <c r="N199">
        <v>0.111383050415434</v>
      </c>
    </row>
    <row r="200" spans="1:14">
      <c r="A200" s="3" t="s">
        <v>11</v>
      </c>
      <c r="B200">
        <v>259.02175347222197</v>
      </c>
      <c r="C200">
        <v>2008</v>
      </c>
      <c r="D200">
        <v>9</v>
      </c>
      <c r="E200">
        <f t="shared" ref="E200:E246" si="25">(B200-259)*86400</f>
        <v>1879.4999999785432</v>
      </c>
      <c r="F200">
        <v>15</v>
      </c>
      <c r="G200">
        <f t="shared" si="21"/>
        <v>0</v>
      </c>
      <c r="H200">
        <f t="shared" si="22"/>
        <v>1879.4999999785432</v>
      </c>
      <c r="I200">
        <f t="shared" si="23"/>
        <v>31</v>
      </c>
      <c r="J200">
        <f t="shared" si="24"/>
        <v>19</v>
      </c>
      <c r="K200">
        <v>0.60002154992999501</v>
      </c>
      <c r="L200">
        <v>0.1171875</v>
      </c>
      <c r="M200">
        <f t="shared" si="20"/>
        <v>8.5333333333333332</v>
      </c>
      <c r="N200">
        <v>0.131531366706923</v>
      </c>
    </row>
    <row r="201" spans="1:14">
      <c r="A201" s="3" t="s">
        <v>11</v>
      </c>
      <c r="B201">
        <v>259.04258680555603</v>
      </c>
      <c r="C201">
        <v>2008</v>
      </c>
      <c r="D201">
        <v>9</v>
      </c>
      <c r="E201">
        <f t="shared" si="25"/>
        <v>3679.5000000407526</v>
      </c>
      <c r="F201">
        <v>15</v>
      </c>
      <c r="G201">
        <f t="shared" si="21"/>
        <v>1</v>
      </c>
      <c r="H201">
        <f t="shared" si="22"/>
        <v>79.500000040752639</v>
      </c>
      <c r="I201">
        <f t="shared" si="23"/>
        <v>1</v>
      </c>
      <c r="J201">
        <f t="shared" si="24"/>
        <v>19</v>
      </c>
      <c r="K201">
        <v>0.60812975621460097</v>
      </c>
      <c r="L201">
        <v>0.109375</v>
      </c>
      <c r="M201">
        <f t="shared" si="20"/>
        <v>9.1428571428571423</v>
      </c>
      <c r="N201">
        <v>0.13922074052495301</v>
      </c>
    </row>
    <row r="202" spans="1:14">
      <c r="A202" s="3" t="s">
        <v>11</v>
      </c>
      <c r="B202">
        <v>259.063420138889</v>
      </c>
      <c r="C202">
        <v>2008</v>
      </c>
      <c r="D202">
        <v>9</v>
      </c>
      <c r="E202">
        <f t="shared" si="25"/>
        <v>5479.5000000096479</v>
      </c>
      <c r="F202">
        <v>15</v>
      </c>
      <c r="G202">
        <f t="shared" si="21"/>
        <v>1</v>
      </c>
      <c r="H202">
        <f t="shared" si="22"/>
        <v>1879.5000000096479</v>
      </c>
      <c r="I202">
        <f t="shared" si="23"/>
        <v>31</v>
      </c>
      <c r="J202">
        <f t="shared" si="24"/>
        <v>19</v>
      </c>
      <c r="K202">
        <v>0.56797469410738399</v>
      </c>
      <c r="L202">
        <v>0.125</v>
      </c>
      <c r="M202">
        <f t="shared" si="20"/>
        <v>8</v>
      </c>
      <c r="N202">
        <v>4.55828173605521E-2</v>
      </c>
    </row>
    <row r="203" spans="1:14">
      <c r="A203" s="3" t="s">
        <v>11</v>
      </c>
      <c r="B203">
        <v>259.08425347222197</v>
      </c>
      <c r="C203">
        <v>2008</v>
      </c>
      <c r="D203">
        <v>9</v>
      </c>
      <c r="E203">
        <f t="shared" si="25"/>
        <v>7279.4999999785432</v>
      </c>
      <c r="F203">
        <v>15</v>
      </c>
      <c r="G203">
        <f t="shared" si="21"/>
        <v>2</v>
      </c>
      <c r="H203">
        <f t="shared" si="22"/>
        <v>79.499999978543201</v>
      </c>
      <c r="I203">
        <f t="shared" si="23"/>
        <v>1</v>
      </c>
      <c r="J203">
        <f t="shared" si="24"/>
        <v>19</v>
      </c>
      <c r="K203">
        <v>0.63009310174559896</v>
      </c>
      <c r="L203">
        <v>0.125</v>
      </c>
      <c r="M203">
        <f t="shared" si="20"/>
        <v>8</v>
      </c>
      <c r="N203">
        <v>2.2673720196346302E-2</v>
      </c>
    </row>
    <row r="204" spans="1:14">
      <c r="A204" s="3" t="s">
        <v>11</v>
      </c>
      <c r="B204">
        <v>259.10508680555603</v>
      </c>
      <c r="C204">
        <v>2008</v>
      </c>
      <c r="D204">
        <v>9</v>
      </c>
      <c r="E204">
        <f t="shared" si="25"/>
        <v>9079.5000000407526</v>
      </c>
      <c r="F204">
        <v>15</v>
      </c>
      <c r="G204">
        <f t="shared" si="21"/>
        <v>2</v>
      </c>
      <c r="H204">
        <f t="shared" si="22"/>
        <v>1879.5000000407526</v>
      </c>
      <c r="I204">
        <f t="shared" si="23"/>
        <v>31</v>
      </c>
      <c r="J204">
        <f t="shared" si="24"/>
        <v>19</v>
      </c>
      <c r="K204">
        <v>0.65768726805915101</v>
      </c>
      <c r="L204">
        <v>0.125</v>
      </c>
      <c r="M204">
        <f t="shared" si="20"/>
        <v>8</v>
      </c>
      <c r="N204">
        <v>4.9273877696183598E-2</v>
      </c>
    </row>
    <row r="205" spans="1:14">
      <c r="A205" s="3" t="s">
        <v>11</v>
      </c>
      <c r="B205">
        <v>259.125920138889</v>
      </c>
      <c r="C205">
        <v>2008</v>
      </c>
      <c r="D205">
        <v>9</v>
      </c>
      <c r="E205">
        <f t="shared" si="25"/>
        <v>10879.500000009648</v>
      </c>
      <c r="F205">
        <v>15</v>
      </c>
      <c r="G205">
        <f t="shared" si="21"/>
        <v>3</v>
      </c>
      <c r="H205">
        <f t="shared" si="22"/>
        <v>79.50000000964792</v>
      </c>
      <c r="I205">
        <f t="shared" si="23"/>
        <v>1</v>
      </c>
      <c r="J205">
        <f t="shared" si="24"/>
        <v>19</v>
      </c>
      <c r="K205">
        <v>0.66002110004365799</v>
      </c>
      <c r="L205">
        <v>0.125</v>
      </c>
      <c r="M205">
        <f t="shared" si="20"/>
        <v>8</v>
      </c>
      <c r="N205">
        <v>7.4507764062753196E-2</v>
      </c>
    </row>
    <row r="206" spans="1:14">
      <c r="A206" s="3" t="s">
        <v>11</v>
      </c>
      <c r="B206">
        <v>259.14675347222197</v>
      </c>
      <c r="C206">
        <v>2008</v>
      </c>
      <c r="D206">
        <v>9</v>
      </c>
      <c r="E206">
        <f t="shared" si="25"/>
        <v>12679.499999978543</v>
      </c>
      <c r="F206">
        <v>15</v>
      </c>
      <c r="G206">
        <f t="shared" si="21"/>
        <v>3</v>
      </c>
      <c r="H206">
        <f t="shared" si="22"/>
        <v>1879.4999999785432</v>
      </c>
      <c r="I206">
        <f t="shared" si="23"/>
        <v>31</v>
      </c>
      <c r="J206">
        <f t="shared" si="24"/>
        <v>19</v>
      </c>
      <c r="K206">
        <v>0.61432688031567895</v>
      </c>
      <c r="L206">
        <v>0.140625</v>
      </c>
      <c r="M206">
        <f t="shared" si="20"/>
        <v>7.1111111111111107</v>
      </c>
      <c r="N206">
        <v>7.4071726703831303E-2</v>
      </c>
    </row>
    <row r="207" spans="1:14">
      <c r="A207" s="3" t="s">
        <v>11</v>
      </c>
      <c r="B207">
        <v>259.16758680555603</v>
      </c>
      <c r="C207">
        <v>2008</v>
      </c>
      <c r="D207">
        <v>9</v>
      </c>
      <c r="E207">
        <f t="shared" si="25"/>
        <v>14479.500000040753</v>
      </c>
      <c r="F207">
        <v>15</v>
      </c>
      <c r="G207">
        <f t="shared" si="21"/>
        <v>4</v>
      </c>
      <c r="H207">
        <f t="shared" si="22"/>
        <v>79.500000040752639</v>
      </c>
      <c r="I207">
        <f t="shared" si="23"/>
        <v>1</v>
      </c>
      <c r="J207">
        <f t="shared" si="24"/>
        <v>19</v>
      </c>
      <c r="K207">
        <v>0.70213856330563995</v>
      </c>
      <c r="L207">
        <v>0.125</v>
      </c>
      <c r="M207">
        <f t="shared" si="20"/>
        <v>8</v>
      </c>
      <c r="N207">
        <v>5.7106628474699099E-2</v>
      </c>
    </row>
    <row r="208" spans="1:14">
      <c r="A208" s="3" t="s">
        <v>11</v>
      </c>
      <c r="B208">
        <v>259.188420138889</v>
      </c>
      <c r="C208">
        <v>2008</v>
      </c>
      <c r="D208">
        <v>9</v>
      </c>
      <c r="E208">
        <f t="shared" si="25"/>
        <v>16279.500000009648</v>
      </c>
      <c r="F208">
        <v>15</v>
      </c>
      <c r="G208">
        <f t="shared" si="21"/>
        <v>4</v>
      </c>
      <c r="H208">
        <f t="shared" si="22"/>
        <v>1879.5000000096479</v>
      </c>
      <c r="I208">
        <f t="shared" si="23"/>
        <v>31</v>
      </c>
      <c r="J208">
        <f t="shared" si="24"/>
        <v>19</v>
      </c>
      <c r="K208">
        <v>0.63675199842142205</v>
      </c>
      <c r="L208">
        <v>0.125</v>
      </c>
      <c r="M208">
        <f t="shared" si="20"/>
        <v>8</v>
      </c>
      <c r="N208">
        <v>0.124028816525772</v>
      </c>
    </row>
    <row r="209" spans="1:14">
      <c r="A209" s="3" t="s">
        <v>11</v>
      </c>
      <c r="B209">
        <v>259.20925347222197</v>
      </c>
      <c r="C209">
        <v>2008</v>
      </c>
      <c r="D209">
        <v>9</v>
      </c>
      <c r="E209">
        <f t="shared" si="25"/>
        <v>18079.499999978543</v>
      </c>
      <c r="F209">
        <v>15</v>
      </c>
      <c r="G209">
        <f t="shared" si="21"/>
        <v>5</v>
      </c>
      <c r="H209">
        <f t="shared" si="22"/>
        <v>79.499999978543201</v>
      </c>
      <c r="I209">
        <f t="shared" si="23"/>
        <v>1</v>
      </c>
      <c r="J209">
        <f t="shared" si="24"/>
        <v>19</v>
      </c>
      <c r="K209">
        <v>0.69121280150949005</v>
      </c>
      <c r="L209">
        <v>0.1328125</v>
      </c>
      <c r="M209">
        <f t="shared" si="20"/>
        <v>7.5294117647058822</v>
      </c>
      <c r="N209">
        <v>0.16898896082946799</v>
      </c>
    </row>
    <row r="210" spans="1:14">
      <c r="A210" s="3" t="s">
        <v>11</v>
      </c>
      <c r="B210">
        <v>259.23008680555603</v>
      </c>
      <c r="C210">
        <v>2008</v>
      </c>
      <c r="D210">
        <v>9</v>
      </c>
      <c r="E210">
        <f t="shared" si="25"/>
        <v>19879.500000040753</v>
      </c>
      <c r="F210">
        <v>15</v>
      </c>
      <c r="G210">
        <f t="shared" si="21"/>
        <v>5</v>
      </c>
      <c r="H210">
        <f t="shared" si="22"/>
        <v>1879.5000000407526</v>
      </c>
      <c r="I210">
        <f t="shared" si="23"/>
        <v>31</v>
      </c>
      <c r="J210">
        <f t="shared" si="24"/>
        <v>19</v>
      </c>
      <c r="K210">
        <v>0.66854224951151497</v>
      </c>
      <c r="L210">
        <v>0.1328125</v>
      </c>
      <c r="M210">
        <f t="shared" si="20"/>
        <v>7.5294117647058822</v>
      </c>
      <c r="N210">
        <v>0.19236968626824999</v>
      </c>
    </row>
    <row r="211" spans="1:14">
      <c r="A211" s="3" t="s">
        <v>11</v>
      </c>
      <c r="B211">
        <v>259.250920138889</v>
      </c>
      <c r="C211">
        <v>2008</v>
      </c>
      <c r="D211">
        <v>9</v>
      </c>
      <c r="E211">
        <f t="shared" si="25"/>
        <v>21679.500000009648</v>
      </c>
      <c r="F211">
        <v>15</v>
      </c>
      <c r="G211">
        <f t="shared" si="21"/>
        <v>6</v>
      </c>
      <c r="H211">
        <f t="shared" si="22"/>
        <v>79.50000000964792</v>
      </c>
      <c r="I211">
        <f t="shared" si="23"/>
        <v>1</v>
      </c>
      <c r="J211">
        <f t="shared" si="24"/>
        <v>19</v>
      </c>
      <c r="K211">
        <v>0.64988450122681696</v>
      </c>
      <c r="L211">
        <v>0.125</v>
      </c>
      <c r="M211">
        <f t="shared" si="20"/>
        <v>8</v>
      </c>
      <c r="N211">
        <v>0.24887813231307199</v>
      </c>
    </row>
    <row r="212" spans="1:14">
      <c r="A212" s="3" t="s">
        <v>11</v>
      </c>
      <c r="B212">
        <v>259.27175347222197</v>
      </c>
      <c r="C212">
        <v>2008</v>
      </c>
      <c r="D212">
        <v>9</v>
      </c>
      <c r="E212">
        <f t="shared" si="25"/>
        <v>23479.499999978543</v>
      </c>
      <c r="F212">
        <v>15</v>
      </c>
      <c r="G212">
        <f t="shared" si="21"/>
        <v>6</v>
      </c>
      <c r="H212">
        <f t="shared" si="22"/>
        <v>1879.4999999785432</v>
      </c>
      <c r="I212">
        <f t="shared" si="23"/>
        <v>31</v>
      </c>
      <c r="J212">
        <f t="shared" si="24"/>
        <v>19</v>
      </c>
      <c r="K212">
        <v>0.69976646599525905</v>
      </c>
      <c r="L212">
        <v>0.125</v>
      </c>
      <c r="M212">
        <f t="shared" si="20"/>
        <v>8</v>
      </c>
      <c r="N212">
        <v>0.243503057690173</v>
      </c>
    </row>
    <row r="213" spans="1:14">
      <c r="A213" s="3" t="s">
        <v>11</v>
      </c>
      <c r="B213">
        <v>259.29258680555603</v>
      </c>
      <c r="C213">
        <v>2008</v>
      </c>
      <c r="D213">
        <v>9</v>
      </c>
      <c r="E213">
        <f t="shared" si="25"/>
        <v>25279.500000040753</v>
      </c>
      <c r="F213">
        <v>15</v>
      </c>
      <c r="G213">
        <f t="shared" si="21"/>
        <v>7</v>
      </c>
      <c r="H213">
        <f t="shared" si="22"/>
        <v>79.500000040752639</v>
      </c>
      <c r="I213">
        <f t="shared" si="23"/>
        <v>1</v>
      </c>
      <c r="J213">
        <f t="shared" si="24"/>
        <v>19</v>
      </c>
      <c r="K213">
        <v>0.72554579793797602</v>
      </c>
      <c r="L213">
        <v>0.125</v>
      </c>
      <c r="M213">
        <f t="shared" si="20"/>
        <v>8</v>
      </c>
      <c r="N213">
        <v>0.31597637734221001</v>
      </c>
    </row>
    <row r="214" spans="1:14">
      <c r="A214" s="3" t="s">
        <v>11</v>
      </c>
      <c r="B214">
        <v>259.313420138889</v>
      </c>
      <c r="C214">
        <v>2008</v>
      </c>
      <c r="D214">
        <v>9</v>
      </c>
      <c r="E214">
        <f t="shared" si="25"/>
        <v>27079.500000009648</v>
      </c>
      <c r="F214">
        <v>15</v>
      </c>
      <c r="G214">
        <f t="shared" si="21"/>
        <v>7</v>
      </c>
      <c r="H214">
        <f t="shared" si="22"/>
        <v>1879.5000000096479</v>
      </c>
      <c r="I214">
        <f t="shared" si="23"/>
        <v>31</v>
      </c>
      <c r="J214">
        <f t="shared" si="24"/>
        <v>19</v>
      </c>
      <c r="K214">
        <v>0.72108976677820302</v>
      </c>
      <c r="L214">
        <v>0.1328125</v>
      </c>
      <c r="M214">
        <f t="shared" si="20"/>
        <v>7.5294117647058822</v>
      </c>
      <c r="N214">
        <v>0.35401178201744099</v>
      </c>
    </row>
    <row r="215" spans="1:14">
      <c r="A215" s="3" t="s">
        <v>11</v>
      </c>
      <c r="B215">
        <v>259.33425347222197</v>
      </c>
      <c r="C215">
        <v>2008</v>
      </c>
      <c r="D215">
        <v>9</v>
      </c>
      <c r="E215">
        <f t="shared" si="25"/>
        <v>28879.499999978543</v>
      </c>
      <c r="F215">
        <v>15</v>
      </c>
      <c r="G215">
        <f t="shared" si="21"/>
        <v>8</v>
      </c>
      <c r="H215">
        <f t="shared" si="22"/>
        <v>79.499999978543201</v>
      </c>
      <c r="I215">
        <f t="shared" si="23"/>
        <v>1</v>
      </c>
      <c r="J215">
        <f t="shared" si="24"/>
        <v>19</v>
      </c>
      <c r="K215">
        <v>0.69816491827202898</v>
      </c>
      <c r="L215">
        <v>0.1328125</v>
      </c>
      <c r="M215">
        <f t="shared" si="20"/>
        <v>7.5294117647058822</v>
      </c>
      <c r="N215">
        <v>0.381490444088115</v>
      </c>
    </row>
    <row r="216" spans="1:14">
      <c r="A216" s="3" t="s">
        <v>11</v>
      </c>
      <c r="B216">
        <v>259.35508680555603</v>
      </c>
      <c r="C216">
        <v>2008</v>
      </c>
      <c r="D216">
        <v>9</v>
      </c>
      <c r="E216">
        <f t="shared" si="25"/>
        <v>30679.500000040753</v>
      </c>
      <c r="F216">
        <v>15</v>
      </c>
      <c r="G216">
        <f t="shared" si="21"/>
        <v>8</v>
      </c>
      <c r="H216">
        <f t="shared" si="22"/>
        <v>1879.5000000407526</v>
      </c>
      <c r="I216">
        <f t="shared" si="23"/>
        <v>31</v>
      </c>
      <c r="J216">
        <f t="shared" si="24"/>
        <v>19</v>
      </c>
      <c r="K216">
        <v>0.74141674765002996</v>
      </c>
      <c r="L216">
        <v>0.1328125</v>
      </c>
      <c r="M216">
        <f t="shared" si="20"/>
        <v>7.5294117647058822</v>
      </c>
      <c r="N216">
        <v>0.38880636919037098</v>
      </c>
    </row>
    <row r="217" spans="1:14">
      <c r="A217" s="3" t="s">
        <v>11</v>
      </c>
      <c r="B217">
        <v>259.375920138889</v>
      </c>
      <c r="C217">
        <v>2008</v>
      </c>
      <c r="D217">
        <v>9</v>
      </c>
      <c r="E217">
        <f t="shared" si="25"/>
        <v>32479.500000009648</v>
      </c>
      <c r="F217">
        <v>15</v>
      </c>
      <c r="G217">
        <f t="shared" si="21"/>
        <v>9</v>
      </c>
      <c r="H217">
        <f t="shared" si="22"/>
        <v>79.50000000964792</v>
      </c>
      <c r="I217">
        <f t="shared" si="23"/>
        <v>1</v>
      </c>
      <c r="J217">
        <f t="shared" si="24"/>
        <v>19</v>
      </c>
      <c r="K217">
        <v>0.72795642632479096</v>
      </c>
      <c r="L217">
        <v>0.1484375</v>
      </c>
      <c r="M217">
        <f t="shared" si="20"/>
        <v>6.7368421052631575</v>
      </c>
      <c r="N217">
        <v>0.42201533609084402</v>
      </c>
    </row>
    <row r="218" spans="1:14">
      <c r="A218" s="3" t="s">
        <v>11</v>
      </c>
      <c r="B218">
        <v>259.39675347222197</v>
      </c>
      <c r="C218">
        <v>2008</v>
      </c>
      <c r="D218">
        <v>9</v>
      </c>
      <c r="E218">
        <f t="shared" si="25"/>
        <v>34279.499999978543</v>
      </c>
      <c r="F218">
        <v>15</v>
      </c>
      <c r="G218">
        <f t="shared" si="21"/>
        <v>9</v>
      </c>
      <c r="H218">
        <f t="shared" si="22"/>
        <v>1879.4999999785432</v>
      </c>
      <c r="I218">
        <f t="shared" si="23"/>
        <v>31</v>
      </c>
      <c r="J218">
        <f t="shared" si="24"/>
        <v>19</v>
      </c>
      <c r="K218">
        <v>0.75287750240884299</v>
      </c>
      <c r="L218">
        <v>0.1171875</v>
      </c>
      <c r="M218">
        <f t="shared" si="20"/>
        <v>8.5333333333333332</v>
      </c>
      <c r="N218">
        <v>0.42489471466193202</v>
      </c>
    </row>
    <row r="219" spans="1:14">
      <c r="A219" s="3" t="s">
        <v>11</v>
      </c>
      <c r="B219">
        <v>259.41758680555603</v>
      </c>
      <c r="C219">
        <v>2008</v>
      </c>
      <c r="D219">
        <v>9</v>
      </c>
      <c r="E219">
        <f t="shared" si="25"/>
        <v>36079.500000040753</v>
      </c>
      <c r="F219">
        <v>15</v>
      </c>
      <c r="G219">
        <f t="shared" si="21"/>
        <v>10</v>
      </c>
      <c r="H219">
        <f t="shared" si="22"/>
        <v>79.500000040752639</v>
      </c>
      <c r="I219">
        <f t="shared" si="23"/>
        <v>1</v>
      </c>
      <c r="J219">
        <f t="shared" si="24"/>
        <v>19</v>
      </c>
      <c r="K219">
        <v>0.73929739037589204</v>
      </c>
      <c r="L219">
        <v>0.125</v>
      </c>
      <c r="M219">
        <f t="shared" si="20"/>
        <v>8</v>
      </c>
      <c r="N219">
        <v>0.462907196057945</v>
      </c>
    </row>
    <row r="220" spans="1:14">
      <c r="A220" s="3" t="s">
        <v>11</v>
      </c>
      <c r="B220">
        <v>259.438420138889</v>
      </c>
      <c r="C220">
        <v>2008</v>
      </c>
      <c r="D220">
        <v>9</v>
      </c>
      <c r="E220">
        <f t="shared" si="25"/>
        <v>37879.500000009648</v>
      </c>
      <c r="F220">
        <v>15</v>
      </c>
      <c r="G220">
        <f t="shared" si="21"/>
        <v>10</v>
      </c>
      <c r="H220">
        <f t="shared" si="22"/>
        <v>1879.5000000096479</v>
      </c>
      <c r="I220">
        <f t="shared" si="23"/>
        <v>31</v>
      </c>
      <c r="J220">
        <f t="shared" si="24"/>
        <v>19</v>
      </c>
      <c r="K220">
        <v>0.73420358433661703</v>
      </c>
      <c r="L220">
        <v>0.125</v>
      </c>
      <c r="M220">
        <f t="shared" si="20"/>
        <v>8</v>
      </c>
      <c r="N220">
        <v>0.482883630705228</v>
      </c>
    </row>
    <row r="221" spans="1:14">
      <c r="A221" s="3" t="s">
        <v>11</v>
      </c>
      <c r="B221">
        <v>259.45925347222197</v>
      </c>
      <c r="C221">
        <v>2008</v>
      </c>
      <c r="D221">
        <v>9</v>
      </c>
      <c r="E221">
        <f t="shared" si="25"/>
        <v>39679.499999978543</v>
      </c>
      <c r="F221">
        <v>15</v>
      </c>
      <c r="G221">
        <f t="shared" si="21"/>
        <v>11</v>
      </c>
      <c r="H221">
        <f t="shared" si="22"/>
        <v>79.499999978543201</v>
      </c>
      <c r="I221">
        <f t="shared" si="23"/>
        <v>1</v>
      </c>
      <c r="J221">
        <f t="shared" si="24"/>
        <v>19</v>
      </c>
      <c r="K221">
        <v>0.77751403892849802</v>
      </c>
      <c r="L221">
        <v>0.1328125</v>
      </c>
      <c r="M221">
        <f t="shared" si="20"/>
        <v>7.5294117647058822</v>
      </c>
      <c r="N221">
        <v>0.437705149966025</v>
      </c>
    </row>
    <row r="222" spans="1:14">
      <c r="A222" s="3" t="s">
        <v>11</v>
      </c>
      <c r="B222">
        <v>259.48008680555603</v>
      </c>
      <c r="C222">
        <v>2008</v>
      </c>
      <c r="D222">
        <v>9</v>
      </c>
      <c r="E222">
        <f t="shared" si="25"/>
        <v>41479.500000040753</v>
      </c>
      <c r="F222">
        <v>15</v>
      </c>
      <c r="G222">
        <f t="shared" si="21"/>
        <v>11</v>
      </c>
      <c r="H222">
        <f t="shared" si="22"/>
        <v>1879.5000000407526</v>
      </c>
      <c r="I222">
        <f t="shared" si="23"/>
        <v>31</v>
      </c>
      <c r="J222">
        <f t="shared" si="24"/>
        <v>19</v>
      </c>
      <c r="K222">
        <v>0.75483242844605503</v>
      </c>
      <c r="L222">
        <v>0.1328125</v>
      </c>
      <c r="M222">
        <f t="shared" si="20"/>
        <v>7.5294117647058822</v>
      </c>
      <c r="N222">
        <v>0.42522747073573303</v>
      </c>
    </row>
    <row r="223" spans="1:14">
      <c r="A223" s="3" t="s">
        <v>11</v>
      </c>
      <c r="B223">
        <v>259.500920138889</v>
      </c>
      <c r="C223">
        <v>2008</v>
      </c>
      <c r="D223">
        <v>9</v>
      </c>
      <c r="E223">
        <f t="shared" si="25"/>
        <v>43279.500000009648</v>
      </c>
      <c r="F223">
        <v>15</v>
      </c>
      <c r="G223">
        <f t="shared" si="21"/>
        <v>12</v>
      </c>
      <c r="H223">
        <f t="shared" si="22"/>
        <v>79.50000000964792</v>
      </c>
      <c r="I223">
        <f t="shared" si="23"/>
        <v>1</v>
      </c>
      <c r="J223">
        <f t="shared" si="24"/>
        <v>19</v>
      </c>
      <c r="K223">
        <v>0.81980840478101102</v>
      </c>
      <c r="L223">
        <v>0.125</v>
      </c>
      <c r="M223">
        <f t="shared" si="20"/>
        <v>8</v>
      </c>
      <c r="N223">
        <v>0.45391253239742302</v>
      </c>
    </row>
    <row r="224" spans="1:14">
      <c r="A224" s="3" t="s">
        <v>11</v>
      </c>
      <c r="B224">
        <v>259.52175347222197</v>
      </c>
      <c r="C224">
        <v>2008</v>
      </c>
      <c r="D224">
        <v>9</v>
      </c>
      <c r="E224">
        <f t="shared" si="25"/>
        <v>45079.499999978543</v>
      </c>
      <c r="F224">
        <v>15</v>
      </c>
      <c r="G224">
        <f t="shared" si="21"/>
        <v>12</v>
      </c>
      <c r="H224">
        <f t="shared" si="22"/>
        <v>1879.4999999785432</v>
      </c>
      <c r="I224">
        <f t="shared" si="23"/>
        <v>31</v>
      </c>
      <c r="J224">
        <f t="shared" si="24"/>
        <v>19</v>
      </c>
      <c r="K224">
        <v>0.69156771352192004</v>
      </c>
      <c r="L224">
        <v>0.1171875</v>
      </c>
      <c r="M224">
        <f t="shared" si="20"/>
        <v>8.5333333333333332</v>
      </c>
      <c r="N224">
        <v>0.42223477121215702</v>
      </c>
    </row>
    <row r="225" spans="1:14">
      <c r="A225" s="3" t="s">
        <v>11</v>
      </c>
      <c r="B225">
        <v>259.54258680555603</v>
      </c>
      <c r="C225">
        <v>2008</v>
      </c>
      <c r="D225">
        <v>9</v>
      </c>
      <c r="E225">
        <f t="shared" si="25"/>
        <v>46879.500000040753</v>
      </c>
      <c r="F225">
        <v>15</v>
      </c>
      <c r="G225">
        <f t="shared" si="21"/>
        <v>13</v>
      </c>
      <c r="H225">
        <f t="shared" si="22"/>
        <v>79.500000040752639</v>
      </c>
      <c r="I225">
        <f t="shared" si="23"/>
        <v>1</v>
      </c>
      <c r="J225">
        <f t="shared" si="24"/>
        <v>19</v>
      </c>
      <c r="K225">
        <v>0.75206374377874896</v>
      </c>
      <c r="L225">
        <v>0.125</v>
      </c>
      <c r="M225">
        <f t="shared" si="20"/>
        <v>8</v>
      </c>
      <c r="N225">
        <v>0.357857960394588</v>
      </c>
    </row>
    <row r="226" spans="1:14">
      <c r="A226" s="3" t="s">
        <v>11</v>
      </c>
      <c r="B226">
        <v>259.563420138889</v>
      </c>
      <c r="C226">
        <v>2008</v>
      </c>
      <c r="D226">
        <v>9</v>
      </c>
      <c r="E226">
        <f t="shared" si="25"/>
        <v>48679.500000009648</v>
      </c>
      <c r="F226">
        <v>15</v>
      </c>
      <c r="G226">
        <f t="shared" si="21"/>
        <v>13</v>
      </c>
      <c r="H226">
        <f t="shared" si="22"/>
        <v>1879.5000000096479</v>
      </c>
      <c r="I226">
        <f t="shared" si="23"/>
        <v>31</v>
      </c>
      <c r="J226">
        <f t="shared" si="24"/>
        <v>19</v>
      </c>
      <c r="K226">
        <v>0.74946639611425903</v>
      </c>
      <c r="L226">
        <v>0.1875</v>
      </c>
      <c r="M226">
        <f t="shared" si="20"/>
        <v>5.333333333333333</v>
      </c>
      <c r="N226">
        <v>0.356652661863196</v>
      </c>
    </row>
    <row r="227" spans="1:14">
      <c r="A227" s="3" t="s">
        <v>11</v>
      </c>
      <c r="B227">
        <v>259.58425347222197</v>
      </c>
      <c r="C227">
        <v>2008</v>
      </c>
      <c r="D227">
        <v>9</v>
      </c>
      <c r="E227">
        <f t="shared" si="25"/>
        <v>50479.499999978543</v>
      </c>
      <c r="F227">
        <v>15</v>
      </c>
      <c r="G227">
        <f t="shared" si="21"/>
        <v>14</v>
      </c>
      <c r="H227">
        <f t="shared" si="22"/>
        <v>79.499999978543201</v>
      </c>
      <c r="I227">
        <f t="shared" si="23"/>
        <v>1</v>
      </c>
      <c r="J227">
        <f t="shared" si="24"/>
        <v>19</v>
      </c>
      <c r="K227">
        <v>0.747407912899969</v>
      </c>
      <c r="L227">
        <v>0.125</v>
      </c>
      <c r="M227">
        <f t="shared" si="20"/>
        <v>8</v>
      </c>
      <c r="N227">
        <v>0.36989152797960601</v>
      </c>
    </row>
    <row r="228" spans="1:14">
      <c r="A228" s="3" t="s">
        <v>11</v>
      </c>
      <c r="B228">
        <v>259.60508680555603</v>
      </c>
      <c r="C228">
        <v>2008</v>
      </c>
      <c r="D228">
        <v>9</v>
      </c>
      <c r="E228">
        <f t="shared" si="25"/>
        <v>52279.500000040753</v>
      </c>
      <c r="F228">
        <v>15</v>
      </c>
      <c r="G228">
        <f t="shared" si="21"/>
        <v>14</v>
      </c>
      <c r="H228">
        <f t="shared" si="22"/>
        <v>1879.5000000407526</v>
      </c>
      <c r="I228">
        <f t="shared" si="23"/>
        <v>31</v>
      </c>
      <c r="J228">
        <f t="shared" si="24"/>
        <v>19</v>
      </c>
      <c r="K228">
        <v>0.69178315908848398</v>
      </c>
      <c r="L228">
        <v>0.125</v>
      </c>
      <c r="M228">
        <f t="shared" si="20"/>
        <v>8</v>
      </c>
      <c r="N228">
        <v>0.41363723521579798</v>
      </c>
    </row>
    <row r="229" spans="1:14">
      <c r="A229" s="3" t="s">
        <v>11</v>
      </c>
      <c r="B229">
        <v>259.625920138889</v>
      </c>
      <c r="C229">
        <v>2008</v>
      </c>
      <c r="D229">
        <v>9</v>
      </c>
      <c r="E229">
        <f t="shared" si="25"/>
        <v>54079.500000009648</v>
      </c>
      <c r="F229">
        <v>15</v>
      </c>
      <c r="G229">
        <f t="shared" si="21"/>
        <v>15</v>
      </c>
      <c r="H229">
        <f t="shared" si="22"/>
        <v>79.50000000964792</v>
      </c>
      <c r="I229">
        <f t="shared" si="23"/>
        <v>1</v>
      </c>
      <c r="J229">
        <f t="shared" si="24"/>
        <v>19</v>
      </c>
      <c r="K229">
        <v>0.75951601419279902</v>
      </c>
      <c r="L229">
        <v>0.21875</v>
      </c>
      <c r="M229">
        <f t="shared" si="20"/>
        <v>4.5714285714285712</v>
      </c>
      <c r="N229">
        <v>0.409024943138379</v>
      </c>
    </row>
    <row r="230" spans="1:14">
      <c r="A230" s="3" t="s">
        <v>11</v>
      </c>
      <c r="B230">
        <v>259.64675347222197</v>
      </c>
      <c r="C230">
        <v>2008</v>
      </c>
      <c r="D230">
        <v>9</v>
      </c>
      <c r="E230">
        <f t="shared" si="25"/>
        <v>55879.499999978543</v>
      </c>
      <c r="F230">
        <v>15</v>
      </c>
      <c r="G230">
        <f t="shared" si="21"/>
        <v>15</v>
      </c>
      <c r="H230">
        <f t="shared" si="22"/>
        <v>1879.4999999785432</v>
      </c>
      <c r="I230">
        <f t="shared" si="23"/>
        <v>31</v>
      </c>
      <c r="J230">
        <f t="shared" si="24"/>
        <v>19</v>
      </c>
      <c r="K230">
        <v>0.68959671963043001</v>
      </c>
      <c r="L230">
        <v>0.125</v>
      </c>
      <c r="M230">
        <f t="shared" si="20"/>
        <v>8</v>
      </c>
      <c r="N230">
        <v>0.41774831290133602</v>
      </c>
    </row>
    <row r="231" spans="1:14">
      <c r="A231" s="3" t="s">
        <v>11</v>
      </c>
      <c r="B231">
        <v>259.66758680555603</v>
      </c>
      <c r="C231">
        <v>2008</v>
      </c>
      <c r="D231">
        <v>9</v>
      </c>
      <c r="E231">
        <f t="shared" si="25"/>
        <v>57679.500000040753</v>
      </c>
      <c r="F231">
        <v>15</v>
      </c>
      <c r="G231">
        <f t="shared" si="21"/>
        <v>16</v>
      </c>
      <c r="H231">
        <f t="shared" si="22"/>
        <v>79.500000040752639</v>
      </c>
      <c r="I231">
        <f t="shared" si="23"/>
        <v>1</v>
      </c>
      <c r="J231">
        <f t="shared" si="24"/>
        <v>19</v>
      </c>
      <c r="K231">
        <v>0.85387873018641502</v>
      </c>
      <c r="L231">
        <v>0.1875</v>
      </c>
      <c r="M231">
        <f t="shared" si="20"/>
        <v>5.333333333333333</v>
      </c>
      <c r="N231">
        <v>0.42095070599057199</v>
      </c>
    </row>
    <row r="232" spans="1:14">
      <c r="A232" s="3" t="s">
        <v>11</v>
      </c>
      <c r="B232">
        <v>259.688420138889</v>
      </c>
      <c r="C232">
        <v>2008</v>
      </c>
      <c r="D232">
        <v>9</v>
      </c>
      <c r="E232">
        <f t="shared" si="25"/>
        <v>59479.500000009648</v>
      </c>
      <c r="F232">
        <v>15</v>
      </c>
      <c r="G232">
        <f t="shared" si="21"/>
        <v>16</v>
      </c>
      <c r="H232">
        <f t="shared" si="22"/>
        <v>1879.5000000096479</v>
      </c>
      <c r="I232">
        <f t="shared" si="23"/>
        <v>31</v>
      </c>
      <c r="J232">
        <f t="shared" si="24"/>
        <v>19</v>
      </c>
      <c r="K232">
        <v>0.77599276250219296</v>
      </c>
      <c r="L232">
        <v>0.1953125</v>
      </c>
      <c r="M232">
        <f t="shared" si="20"/>
        <v>5.12</v>
      </c>
      <c r="N232">
        <v>0.41775130191916998</v>
      </c>
    </row>
    <row r="233" spans="1:14">
      <c r="A233" s="3" t="s">
        <v>11</v>
      </c>
      <c r="B233">
        <v>259.70925347222197</v>
      </c>
      <c r="C233">
        <v>2008</v>
      </c>
      <c r="D233">
        <v>9</v>
      </c>
      <c r="E233">
        <f t="shared" si="25"/>
        <v>61279.499999978543</v>
      </c>
      <c r="F233">
        <v>15</v>
      </c>
      <c r="G233">
        <f t="shared" si="21"/>
        <v>17</v>
      </c>
      <c r="H233">
        <f t="shared" si="22"/>
        <v>79.499999978543201</v>
      </c>
      <c r="I233">
        <f t="shared" si="23"/>
        <v>1</v>
      </c>
      <c r="J233">
        <f t="shared" si="24"/>
        <v>19</v>
      </c>
      <c r="K233">
        <v>0.74535596579248098</v>
      </c>
      <c r="L233">
        <v>0.1953125</v>
      </c>
      <c r="M233">
        <f t="shared" si="20"/>
        <v>5.12</v>
      </c>
      <c r="N233">
        <v>0.39160383642357699</v>
      </c>
    </row>
    <row r="234" spans="1:14">
      <c r="A234" s="3" t="s">
        <v>11</v>
      </c>
      <c r="B234">
        <v>259.73008680555603</v>
      </c>
      <c r="C234">
        <v>2008</v>
      </c>
      <c r="D234">
        <v>9</v>
      </c>
      <c r="E234">
        <f t="shared" si="25"/>
        <v>63079.500000040753</v>
      </c>
      <c r="F234">
        <v>15</v>
      </c>
      <c r="G234">
        <f t="shared" si="21"/>
        <v>17</v>
      </c>
      <c r="H234">
        <f t="shared" si="22"/>
        <v>1879.5000000407526</v>
      </c>
      <c r="I234">
        <f t="shared" si="23"/>
        <v>31</v>
      </c>
      <c r="J234">
        <f t="shared" si="24"/>
        <v>19</v>
      </c>
      <c r="K234">
        <v>0.72953155464048802</v>
      </c>
      <c r="L234">
        <v>0.125</v>
      </c>
      <c r="M234">
        <f t="shared" si="20"/>
        <v>8</v>
      </c>
      <c r="N234">
        <v>0.39581153666338598</v>
      </c>
    </row>
    <row r="235" spans="1:14">
      <c r="A235" s="3" t="s">
        <v>11</v>
      </c>
      <c r="B235">
        <v>259.750920138889</v>
      </c>
      <c r="C235">
        <v>2008</v>
      </c>
      <c r="D235">
        <v>9</v>
      </c>
      <c r="E235">
        <f t="shared" si="25"/>
        <v>64879.500000009648</v>
      </c>
      <c r="F235">
        <v>15</v>
      </c>
      <c r="G235">
        <f t="shared" si="21"/>
        <v>18</v>
      </c>
      <c r="H235">
        <f t="shared" si="22"/>
        <v>79.50000000964792</v>
      </c>
      <c r="I235">
        <f t="shared" si="23"/>
        <v>1</v>
      </c>
      <c r="J235">
        <f t="shared" si="24"/>
        <v>19</v>
      </c>
      <c r="K235">
        <v>0.67863829942643294</v>
      </c>
      <c r="L235">
        <v>0.125</v>
      </c>
      <c r="M235">
        <f t="shared" si="20"/>
        <v>8</v>
      </c>
      <c r="N235">
        <v>0.434087259654865</v>
      </c>
    </row>
    <row r="236" spans="1:14">
      <c r="A236" s="3" t="s">
        <v>11</v>
      </c>
      <c r="B236">
        <v>259.77175347222197</v>
      </c>
      <c r="C236">
        <v>2008</v>
      </c>
      <c r="D236">
        <v>9</v>
      </c>
      <c r="E236">
        <f t="shared" si="25"/>
        <v>66679.49999997855</v>
      </c>
      <c r="F236">
        <v>15</v>
      </c>
      <c r="G236">
        <f t="shared" si="21"/>
        <v>18</v>
      </c>
      <c r="H236">
        <f t="shared" si="22"/>
        <v>1879.4999999785505</v>
      </c>
      <c r="I236">
        <f t="shared" si="23"/>
        <v>31</v>
      </c>
      <c r="J236">
        <f t="shared" si="24"/>
        <v>19</v>
      </c>
      <c r="K236">
        <v>0.68421153395658996</v>
      </c>
      <c r="L236">
        <v>0.1640625</v>
      </c>
      <c r="M236">
        <f t="shared" si="20"/>
        <v>6.0952380952380949</v>
      </c>
      <c r="N236">
        <v>0.46604453141287699</v>
      </c>
    </row>
    <row r="237" spans="1:14">
      <c r="A237" s="3" t="s">
        <v>11</v>
      </c>
      <c r="B237">
        <v>259.79258680555603</v>
      </c>
      <c r="C237">
        <v>2008</v>
      </c>
      <c r="D237">
        <v>9</v>
      </c>
      <c r="E237">
        <f t="shared" si="25"/>
        <v>68479.500000040745</v>
      </c>
      <c r="F237">
        <v>15</v>
      </c>
      <c r="G237">
        <f t="shared" si="21"/>
        <v>19</v>
      </c>
      <c r="H237">
        <f t="shared" si="22"/>
        <v>79.500000040745363</v>
      </c>
      <c r="I237">
        <f t="shared" si="23"/>
        <v>1</v>
      </c>
      <c r="J237">
        <f t="shared" si="24"/>
        <v>19</v>
      </c>
      <c r="K237">
        <v>0.61323414498429896</v>
      </c>
      <c r="L237">
        <v>0.125</v>
      </c>
      <c r="M237">
        <f t="shared" si="20"/>
        <v>8</v>
      </c>
      <c r="N237">
        <v>0.50718752114136101</v>
      </c>
    </row>
    <row r="238" spans="1:14">
      <c r="A238" s="3" t="s">
        <v>11</v>
      </c>
      <c r="B238">
        <v>259.813420138889</v>
      </c>
      <c r="C238">
        <v>2008</v>
      </c>
      <c r="D238">
        <v>9</v>
      </c>
      <c r="E238">
        <f t="shared" si="25"/>
        <v>70279.500000009648</v>
      </c>
      <c r="F238">
        <v>15</v>
      </c>
      <c r="G238">
        <f t="shared" si="21"/>
        <v>19</v>
      </c>
      <c r="H238">
        <f t="shared" si="22"/>
        <v>1879.5000000096479</v>
      </c>
      <c r="I238">
        <f t="shared" si="23"/>
        <v>31</v>
      </c>
      <c r="J238">
        <f t="shared" si="24"/>
        <v>19</v>
      </c>
      <c r="K238">
        <v>0.63020432005373705</v>
      </c>
      <c r="L238">
        <v>0.1875</v>
      </c>
      <c r="M238">
        <f t="shared" si="20"/>
        <v>5.333333333333333</v>
      </c>
      <c r="N238">
        <v>0.48108684757263598</v>
      </c>
    </row>
    <row r="239" spans="1:14">
      <c r="A239" s="3" t="s">
        <v>11</v>
      </c>
      <c r="B239">
        <v>259.83425347222197</v>
      </c>
      <c r="C239">
        <v>2008</v>
      </c>
      <c r="D239">
        <v>9</v>
      </c>
      <c r="E239">
        <f t="shared" si="25"/>
        <v>72079.49999997855</v>
      </c>
      <c r="F239">
        <v>15</v>
      </c>
      <c r="G239">
        <f t="shared" si="21"/>
        <v>20</v>
      </c>
      <c r="H239">
        <f t="shared" si="22"/>
        <v>79.499999978550477</v>
      </c>
      <c r="I239">
        <f t="shared" si="23"/>
        <v>1</v>
      </c>
      <c r="J239">
        <f t="shared" si="24"/>
        <v>19</v>
      </c>
      <c r="K239">
        <v>0.60327799649671998</v>
      </c>
      <c r="L239">
        <v>0.125</v>
      </c>
      <c r="M239">
        <f t="shared" si="20"/>
        <v>8</v>
      </c>
      <c r="N239">
        <v>0.44475814887330101</v>
      </c>
    </row>
    <row r="240" spans="1:14">
      <c r="A240" s="3" t="s">
        <v>11</v>
      </c>
      <c r="B240">
        <v>259.85508680555603</v>
      </c>
      <c r="C240">
        <v>2008</v>
      </c>
      <c r="D240">
        <v>9</v>
      </c>
      <c r="E240">
        <f t="shared" si="25"/>
        <v>73879.500000040745</v>
      </c>
      <c r="F240">
        <v>15</v>
      </c>
      <c r="G240">
        <f t="shared" si="21"/>
        <v>20</v>
      </c>
      <c r="H240">
        <f t="shared" si="22"/>
        <v>1879.5000000407454</v>
      </c>
      <c r="I240">
        <f t="shared" si="23"/>
        <v>31</v>
      </c>
      <c r="J240">
        <f t="shared" si="24"/>
        <v>19</v>
      </c>
      <c r="K240">
        <v>0.67120461445642299</v>
      </c>
      <c r="L240">
        <v>0.1171875</v>
      </c>
      <c r="M240">
        <f t="shared" si="20"/>
        <v>8.5333333333333332</v>
      </c>
      <c r="N240">
        <v>0.46456118507122901</v>
      </c>
    </row>
    <row r="241" spans="1:14">
      <c r="A241" s="3" t="s">
        <v>11</v>
      </c>
      <c r="B241">
        <v>259.875920138889</v>
      </c>
      <c r="C241">
        <v>2008</v>
      </c>
      <c r="D241">
        <v>9</v>
      </c>
      <c r="E241">
        <f t="shared" si="25"/>
        <v>75679.500000009648</v>
      </c>
      <c r="F241">
        <v>15</v>
      </c>
      <c r="G241">
        <f t="shared" si="21"/>
        <v>21</v>
      </c>
      <c r="H241">
        <f t="shared" si="22"/>
        <v>79.50000000964792</v>
      </c>
      <c r="I241">
        <f t="shared" si="23"/>
        <v>1</v>
      </c>
      <c r="J241">
        <f t="shared" si="24"/>
        <v>19</v>
      </c>
      <c r="K241">
        <v>0.63925049579181703</v>
      </c>
      <c r="L241">
        <v>0.125</v>
      </c>
      <c r="M241">
        <f t="shared" si="20"/>
        <v>8</v>
      </c>
      <c r="N241">
        <v>0.444956009453922</v>
      </c>
    </row>
    <row r="242" spans="1:14">
      <c r="A242" s="3" t="s">
        <v>11</v>
      </c>
      <c r="B242">
        <v>259.89675347222197</v>
      </c>
      <c r="C242">
        <v>2008</v>
      </c>
      <c r="D242">
        <v>9</v>
      </c>
      <c r="E242">
        <f t="shared" si="25"/>
        <v>77479.49999997855</v>
      </c>
      <c r="F242">
        <v>15</v>
      </c>
      <c r="G242">
        <f t="shared" si="21"/>
        <v>21</v>
      </c>
      <c r="H242">
        <f t="shared" si="22"/>
        <v>1879.4999999785505</v>
      </c>
      <c r="I242">
        <f t="shared" si="23"/>
        <v>31</v>
      </c>
      <c r="J242">
        <f t="shared" si="24"/>
        <v>19</v>
      </c>
      <c r="K242">
        <v>0.63956281637582302</v>
      </c>
      <c r="L242">
        <v>0.125</v>
      </c>
      <c r="M242">
        <f t="shared" si="20"/>
        <v>8</v>
      </c>
      <c r="N242">
        <v>0.40154424082287898</v>
      </c>
    </row>
    <row r="243" spans="1:14">
      <c r="A243" s="3" t="s">
        <v>11</v>
      </c>
      <c r="B243">
        <v>259.91758680555603</v>
      </c>
      <c r="C243">
        <v>2008</v>
      </c>
      <c r="D243">
        <v>9</v>
      </c>
      <c r="E243">
        <f t="shared" si="25"/>
        <v>79279.500000040745</v>
      </c>
      <c r="F243">
        <v>15</v>
      </c>
      <c r="G243">
        <f t="shared" si="21"/>
        <v>22</v>
      </c>
      <c r="H243">
        <f t="shared" si="22"/>
        <v>79.500000040745363</v>
      </c>
      <c r="I243">
        <f t="shared" si="23"/>
        <v>1</v>
      </c>
      <c r="J243">
        <f t="shared" si="24"/>
        <v>19</v>
      </c>
      <c r="K243">
        <v>0.58759875626971103</v>
      </c>
      <c r="L243">
        <v>0.125</v>
      </c>
      <c r="M243">
        <f t="shared" si="20"/>
        <v>8</v>
      </c>
      <c r="N243">
        <v>0.359289268288357</v>
      </c>
    </row>
    <row r="244" spans="1:14">
      <c r="A244" s="3" t="s">
        <v>11</v>
      </c>
      <c r="B244">
        <v>259.938420138889</v>
      </c>
      <c r="C244">
        <v>2008</v>
      </c>
      <c r="D244">
        <v>9</v>
      </c>
      <c r="E244">
        <f t="shared" si="25"/>
        <v>81079.500000009648</v>
      </c>
      <c r="F244">
        <v>15</v>
      </c>
      <c r="G244">
        <f t="shared" si="21"/>
        <v>22</v>
      </c>
      <c r="H244">
        <f t="shared" si="22"/>
        <v>1879.5000000096479</v>
      </c>
      <c r="I244">
        <f t="shared" si="23"/>
        <v>31</v>
      </c>
      <c r="J244">
        <f t="shared" si="24"/>
        <v>19</v>
      </c>
      <c r="K244">
        <v>0.62086548873193204</v>
      </c>
      <c r="L244">
        <v>0.1640625</v>
      </c>
      <c r="M244">
        <f t="shared" si="20"/>
        <v>6.0952380952380949</v>
      </c>
      <c r="N244">
        <v>0.33568483476470901</v>
      </c>
    </row>
    <row r="245" spans="1:14">
      <c r="A245" s="3" t="s">
        <v>11</v>
      </c>
      <c r="B245">
        <v>259.95925347222197</v>
      </c>
      <c r="C245">
        <v>2008</v>
      </c>
      <c r="D245">
        <v>9</v>
      </c>
      <c r="E245">
        <f t="shared" si="25"/>
        <v>82879.49999997855</v>
      </c>
      <c r="F245">
        <v>15</v>
      </c>
      <c r="G245">
        <f t="shared" si="21"/>
        <v>23</v>
      </c>
      <c r="H245">
        <f t="shared" si="22"/>
        <v>79.499999978550477</v>
      </c>
      <c r="I245">
        <f t="shared" si="23"/>
        <v>1</v>
      </c>
      <c r="J245">
        <f t="shared" si="24"/>
        <v>19</v>
      </c>
      <c r="K245">
        <v>0.55839312228868598</v>
      </c>
      <c r="L245">
        <v>0.1484375</v>
      </c>
      <c r="M245">
        <f t="shared" si="20"/>
        <v>6.7368421052631575</v>
      </c>
      <c r="N245">
        <v>0.25416661327927798</v>
      </c>
    </row>
    <row r="246" spans="1:14">
      <c r="A246" s="3" t="s">
        <v>11</v>
      </c>
      <c r="B246">
        <v>259.98008680555603</v>
      </c>
      <c r="C246">
        <v>2008</v>
      </c>
      <c r="D246">
        <v>9</v>
      </c>
      <c r="E246">
        <f t="shared" si="25"/>
        <v>84679.500000040745</v>
      </c>
      <c r="F246">
        <v>15</v>
      </c>
      <c r="G246">
        <f t="shared" si="21"/>
        <v>23</v>
      </c>
      <c r="H246">
        <f t="shared" si="22"/>
        <v>1879.5000000407454</v>
      </c>
      <c r="I246">
        <f t="shared" si="23"/>
        <v>31</v>
      </c>
      <c r="J246">
        <f t="shared" si="24"/>
        <v>19</v>
      </c>
      <c r="K246">
        <v>0.59161486609455305</v>
      </c>
      <c r="L246">
        <v>0.125</v>
      </c>
      <c r="M246">
        <f t="shared" si="20"/>
        <v>8</v>
      </c>
      <c r="N246">
        <v>0.18111870789065601</v>
      </c>
    </row>
    <row r="247" spans="1:14">
      <c r="A247" s="3" t="s">
        <v>11</v>
      </c>
      <c r="B247">
        <v>260.000920138889</v>
      </c>
      <c r="C247">
        <v>2008</v>
      </c>
      <c r="D247">
        <v>9</v>
      </c>
      <c r="E247">
        <f>(B247-260)*86400</f>
        <v>79.50000000964792</v>
      </c>
      <c r="F247">
        <v>16</v>
      </c>
      <c r="G247">
        <f t="shared" si="21"/>
        <v>0</v>
      </c>
      <c r="H247">
        <f t="shared" si="22"/>
        <v>79.50000000964792</v>
      </c>
      <c r="I247">
        <f t="shared" si="23"/>
        <v>1</v>
      </c>
      <c r="J247">
        <f t="shared" si="24"/>
        <v>19</v>
      </c>
      <c r="K247">
        <v>0.57083471481895298</v>
      </c>
      <c r="L247">
        <v>0.125</v>
      </c>
      <c r="M247">
        <f t="shared" si="20"/>
        <v>8</v>
      </c>
      <c r="N247">
        <v>0.17599329623822299</v>
      </c>
    </row>
    <row r="248" spans="1:14">
      <c r="A248" s="3" t="s">
        <v>11</v>
      </c>
      <c r="B248">
        <v>260.02175347222197</v>
      </c>
      <c r="C248">
        <v>2008</v>
      </c>
      <c r="D248">
        <v>9</v>
      </c>
      <c r="E248">
        <f t="shared" ref="E248:E294" si="26">(B248-260)*86400</f>
        <v>1879.4999999785432</v>
      </c>
      <c r="F248">
        <v>16</v>
      </c>
      <c r="G248">
        <f t="shared" si="21"/>
        <v>0</v>
      </c>
      <c r="H248">
        <f t="shared" si="22"/>
        <v>1879.4999999785432</v>
      </c>
      <c r="I248">
        <f t="shared" si="23"/>
        <v>31</v>
      </c>
      <c r="J248">
        <f t="shared" si="24"/>
        <v>19</v>
      </c>
      <c r="K248">
        <v>0.51408627370995097</v>
      </c>
      <c r="L248">
        <v>0.140625</v>
      </c>
      <c r="M248">
        <f t="shared" si="20"/>
        <v>7.1111111111111107</v>
      </c>
      <c r="N248">
        <v>0.15586258048361901</v>
      </c>
    </row>
    <row r="249" spans="1:14">
      <c r="A249" s="3" t="s">
        <v>11</v>
      </c>
      <c r="B249">
        <v>260.04258680555603</v>
      </c>
      <c r="C249">
        <v>2008</v>
      </c>
      <c r="D249">
        <v>9</v>
      </c>
      <c r="E249">
        <f t="shared" si="26"/>
        <v>3679.5000000407526</v>
      </c>
      <c r="F249">
        <v>16</v>
      </c>
      <c r="G249">
        <f t="shared" si="21"/>
        <v>1</v>
      </c>
      <c r="H249">
        <f t="shared" si="22"/>
        <v>79.500000040752639</v>
      </c>
      <c r="I249">
        <f t="shared" si="23"/>
        <v>1</v>
      </c>
      <c r="J249">
        <f t="shared" si="24"/>
        <v>19</v>
      </c>
      <c r="K249">
        <v>0.46554972816451201</v>
      </c>
      <c r="L249">
        <v>0.1484375</v>
      </c>
      <c r="M249">
        <f t="shared" si="20"/>
        <v>6.7368421052631575</v>
      </c>
      <c r="N249">
        <v>8.9567421987856805E-2</v>
      </c>
    </row>
    <row r="250" spans="1:14">
      <c r="A250" s="3" t="s">
        <v>11</v>
      </c>
      <c r="B250">
        <v>260.063420138889</v>
      </c>
      <c r="C250">
        <v>2008</v>
      </c>
      <c r="D250">
        <v>9</v>
      </c>
      <c r="E250">
        <f t="shared" si="26"/>
        <v>5479.5000000096479</v>
      </c>
      <c r="F250">
        <v>16</v>
      </c>
      <c r="G250">
        <f t="shared" si="21"/>
        <v>1</v>
      </c>
      <c r="H250">
        <f t="shared" si="22"/>
        <v>1879.5000000096479</v>
      </c>
      <c r="I250">
        <f t="shared" si="23"/>
        <v>31</v>
      </c>
      <c r="J250">
        <f t="shared" si="24"/>
        <v>19</v>
      </c>
      <c r="K250">
        <v>0.46805360985184602</v>
      </c>
      <c r="L250">
        <v>0.1328125</v>
      </c>
      <c r="M250">
        <f t="shared" si="20"/>
        <v>7.5294117647058822</v>
      </c>
      <c r="N250">
        <v>2.4858196546661701E-2</v>
      </c>
    </row>
    <row r="251" spans="1:14">
      <c r="A251" s="3" t="s">
        <v>11</v>
      </c>
      <c r="B251">
        <v>260.08425347222197</v>
      </c>
      <c r="C251">
        <v>2008</v>
      </c>
      <c r="D251">
        <v>9</v>
      </c>
      <c r="E251">
        <f t="shared" si="26"/>
        <v>7279.4999999785432</v>
      </c>
      <c r="F251">
        <v>16</v>
      </c>
      <c r="G251">
        <f t="shared" si="21"/>
        <v>2</v>
      </c>
      <c r="H251">
        <f t="shared" si="22"/>
        <v>79.499999978543201</v>
      </c>
      <c r="I251">
        <f t="shared" si="23"/>
        <v>1</v>
      </c>
      <c r="J251">
        <f t="shared" si="24"/>
        <v>19</v>
      </c>
      <c r="K251">
        <v>0.42841332624038198</v>
      </c>
      <c r="L251">
        <v>0.1484375</v>
      </c>
      <c r="M251">
        <f t="shared" si="20"/>
        <v>6.7368421052631575</v>
      </c>
      <c r="N251">
        <v>2.4879306367768801E-3</v>
      </c>
    </row>
    <row r="252" spans="1:14">
      <c r="A252" s="3" t="s">
        <v>11</v>
      </c>
      <c r="B252">
        <v>260.10508680555603</v>
      </c>
      <c r="C252">
        <v>2008</v>
      </c>
      <c r="D252">
        <v>9</v>
      </c>
      <c r="E252">
        <f t="shared" si="26"/>
        <v>9079.5000000407526</v>
      </c>
      <c r="F252">
        <v>16</v>
      </c>
      <c r="G252">
        <f t="shared" si="21"/>
        <v>2</v>
      </c>
      <c r="H252">
        <f t="shared" si="22"/>
        <v>1879.5000000407526</v>
      </c>
      <c r="I252">
        <f t="shared" si="23"/>
        <v>31</v>
      </c>
      <c r="J252">
        <f t="shared" si="24"/>
        <v>19</v>
      </c>
      <c r="K252">
        <v>0.45739869951689799</v>
      </c>
      <c r="L252">
        <v>0.1484375</v>
      </c>
      <c r="M252">
        <f t="shared" si="20"/>
        <v>6.7368421052631575</v>
      </c>
      <c r="N252">
        <v>1.15277452866795E-2</v>
      </c>
    </row>
    <row r="253" spans="1:14">
      <c r="A253" s="3" t="s">
        <v>11</v>
      </c>
      <c r="B253">
        <v>260.125920138889</v>
      </c>
      <c r="C253">
        <v>2008</v>
      </c>
      <c r="D253">
        <v>9</v>
      </c>
      <c r="E253">
        <f t="shared" si="26"/>
        <v>10879.500000009648</v>
      </c>
      <c r="F253">
        <v>16</v>
      </c>
      <c r="G253">
        <f t="shared" si="21"/>
        <v>3</v>
      </c>
      <c r="H253">
        <f t="shared" si="22"/>
        <v>79.50000000964792</v>
      </c>
      <c r="I253">
        <f t="shared" si="23"/>
        <v>1</v>
      </c>
      <c r="J253">
        <f t="shared" si="24"/>
        <v>19</v>
      </c>
      <c r="K253">
        <v>0.40597836598270698</v>
      </c>
      <c r="L253">
        <v>0.15625</v>
      </c>
      <c r="M253">
        <f t="shared" si="20"/>
        <v>6.4</v>
      </c>
      <c r="N253">
        <v>-2.6241974178381301E-2</v>
      </c>
    </row>
    <row r="254" spans="1:14">
      <c r="A254" s="3" t="s">
        <v>11</v>
      </c>
      <c r="B254">
        <v>260.14675347222197</v>
      </c>
      <c r="C254">
        <v>2008</v>
      </c>
      <c r="D254">
        <v>9</v>
      </c>
      <c r="E254">
        <f t="shared" si="26"/>
        <v>12679.499999978543</v>
      </c>
      <c r="F254">
        <v>16</v>
      </c>
      <c r="G254">
        <f t="shared" si="21"/>
        <v>3</v>
      </c>
      <c r="H254">
        <f t="shared" si="22"/>
        <v>1879.4999999785432</v>
      </c>
      <c r="I254">
        <f t="shared" si="23"/>
        <v>31</v>
      </c>
      <c r="J254">
        <f t="shared" si="24"/>
        <v>19</v>
      </c>
      <c r="K254">
        <v>0.394453808571602</v>
      </c>
      <c r="L254">
        <v>0.1875</v>
      </c>
      <c r="M254">
        <f t="shared" si="20"/>
        <v>5.333333333333333</v>
      </c>
      <c r="N254">
        <v>-2.2024444137919399E-2</v>
      </c>
    </row>
    <row r="255" spans="1:14">
      <c r="A255" s="3" t="s">
        <v>11</v>
      </c>
      <c r="B255">
        <v>260.16758680555603</v>
      </c>
      <c r="C255">
        <v>2008</v>
      </c>
      <c r="D255">
        <v>9</v>
      </c>
      <c r="E255">
        <f t="shared" si="26"/>
        <v>14479.500000040753</v>
      </c>
      <c r="F255">
        <v>16</v>
      </c>
      <c r="G255">
        <f t="shared" si="21"/>
        <v>4</v>
      </c>
      <c r="H255">
        <f t="shared" si="22"/>
        <v>79.500000040752639</v>
      </c>
      <c r="I255">
        <f t="shared" si="23"/>
        <v>1</v>
      </c>
      <c r="J255">
        <f t="shared" si="24"/>
        <v>19</v>
      </c>
      <c r="K255">
        <v>0.42189417987962602</v>
      </c>
      <c r="L255">
        <v>0.1875</v>
      </c>
      <c r="M255">
        <f t="shared" si="20"/>
        <v>5.333333333333333</v>
      </c>
      <c r="N255">
        <v>-1.5622894129386101E-2</v>
      </c>
    </row>
    <row r="256" spans="1:14">
      <c r="A256" s="3" t="s">
        <v>11</v>
      </c>
      <c r="B256">
        <v>260.188420138889</v>
      </c>
      <c r="C256">
        <v>2008</v>
      </c>
      <c r="D256">
        <v>9</v>
      </c>
      <c r="E256">
        <f t="shared" si="26"/>
        <v>16279.500000009648</v>
      </c>
      <c r="F256">
        <v>16</v>
      </c>
      <c r="G256">
        <f t="shared" si="21"/>
        <v>4</v>
      </c>
      <c r="H256">
        <f t="shared" si="22"/>
        <v>1879.5000000096479</v>
      </c>
      <c r="I256">
        <f t="shared" si="23"/>
        <v>31</v>
      </c>
      <c r="J256">
        <f t="shared" si="24"/>
        <v>19</v>
      </c>
      <c r="K256">
        <v>0.42377706600318898</v>
      </c>
      <c r="L256">
        <v>0.1875</v>
      </c>
      <c r="M256">
        <f t="shared" si="20"/>
        <v>5.333333333333333</v>
      </c>
      <c r="N256">
        <v>-6.7939121956282406E-2</v>
      </c>
    </row>
    <row r="257" spans="1:14">
      <c r="A257" s="3" t="s">
        <v>11</v>
      </c>
      <c r="B257">
        <v>260.20925347222197</v>
      </c>
      <c r="C257">
        <v>2008</v>
      </c>
      <c r="D257">
        <v>9</v>
      </c>
      <c r="E257">
        <f t="shared" si="26"/>
        <v>18079.499999978543</v>
      </c>
      <c r="F257">
        <v>16</v>
      </c>
      <c r="G257">
        <f t="shared" si="21"/>
        <v>5</v>
      </c>
      <c r="H257">
        <f t="shared" si="22"/>
        <v>79.499999978543201</v>
      </c>
      <c r="I257">
        <f t="shared" si="23"/>
        <v>1</v>
      </c>
      <c r="J257">
        <f t="shared" si="24"/>
        <v>19</v>
      </c>
      <c r="K257">
        <v>0.45706464018742299</v>
      </c>
      <c r="L257">
        <v>0.1875</v>
      </c>
      <c r="M257">
        <f t="shared" si="20"/>
        <v>5.333333333333333</v>
      </c>
      <c r="N257">
        <v>-3.8164532008151397E-2</v>
      </c>
    </row>
    <row r="258" spans="1:14">
      <c r="A258" s="3" t="s">
        <v>11</v>
      </c>
      <c r="B258">
        <v>260.23008680555603</v>
      </c>
      <c r="C258">
        <v>2008</v>
      </c>
      <c r="D258">
        <v>9</v>
      </c>
      <c r="E258">
        <f t="shared" si="26"/>
        <v>19879.500000040753</v>
      </c>
      <c r="F258">
        <v>16</v>
      </c>
      <c r="G258">
        <f t="shared" si="21"/>
        <v>5</v>
      </c>
      <c r="H258">
        <f t="shared" si="22"/>
        <v>1879.5000000407526</v>
      </c>
      <c r="I258">
        <f t="shared" si="23"/>
        <v>31</v>
      </c>
      <c r="J258">
        <f t="shared" si="24"/>
        <v>19</v>
      </c>
      <c r="K258">
        <v>0.56317339471473604</v>
      </c>
      <c r="L258">
        <v>0.21875</v>
      </c>
      <c r="M258">
        <f t="shared" ref="M258:M321" si="27">1/L258</f>
        <v>4.5714285714285712</v>
      </c>
      <c r="N258">
        <v>5.2477314170378299E-2</v>
      </c>
    </row>
    <row r="259" spans="1:14">
      <c r="A259" s="3" t="s">
        <v>11</v>
      </c>
      <c r="B259">
        <v>260.250920138889</v>
      </c>
      <c r="C259">
        <v>2008</v>
      </c>
      <c r="D259">
        <v>9</v>
      </c>
      <c r="E259">
        <f t="shared" si="26"/>
        <v>21679.500000009648</v>
      </c>
      <c r="F259">
        <v>16</v>
      </c>
      <c r="G259">
        <f t="shared" ref="G259:G322" si="28">INT(E259/3600)</f>
        <v>6</v>
      </c>
      <c r="H259">
        <f t="shared" ref="H259:H322" si="29">E259-G259*3600</f>
        <v>79.50000000964792</v>
      </c>
      <c r="I259">
        <f t="shared" ref="I259:I322" si="30">INT(H259/60)</f>
        <v>1</v>
      </c>
      <c r="J259">
        <f t="shared" ref="J259:J322" si="31">INT(H259-I259*60)</f>
        <v>19</v>
      </c>
      <c r="K259">
        <v>0.52916436969632596</v>
      </c>
      <c r="L259">
        <v>0.21875</v>
      </c>
      <c r="M259">
        <f t="shared" si="27"/>
        <v>4.5714285714285712</v>
      </c>
      <c r="N259">
        <v>0.108020354172956</v>
      </c>
    </row>
    <row r="260" spans="1:14">
      <c r="A260" s="3" t="s">
        <v>11</v>
      </c>
      <c r="B260">
        <v>260.27175347222197</v>
      </c>
      <c r="C260">
        <v>2008</v>
      </c>
      <c r="D260">
        <v>9</v>
      </c>
      <c r="E260">
        <f t="shared" si="26"/>
        <v>23479.499999978543</v>
      </c>
      <c r="F260">
        <v>16</v>
      </c>
      <c r="G260">
        <f t="shared" si="28"/>
        <v>6</v>
      </c>
      <c r="H260">
        <f t="shared" si="29"/>
        <v>1879.4999999785432</v>
      </c>
      <c r="I260">
        <f t="shared" si="30"/>
        <v>31</v>
      </c>
      <c r="J260">
        <f t="shared" si="31"/>
        <v>19</v>
      </c>
      <c r="K260">
        <v>0.58608682365299603</v>
      </c>
      <c r="L260">
        <v>0.1796875</v>
      </c>
      <c r="M260">
        <f t="shared" si="27"/>
        <v>5.5652173913043477</v>
      </c>
      <c r="N260">
        <v>0.12974777979861299</v>
      </c>
    </row>
    <row r="261" spans="1:14">
      <c r="A261" s="3" t="s">
        <v>11</v>
      </c>
      <c r="B261">
        <v>260.29258680555603</v>
      </c>
      <c r="C261">
        <v>2008</v>
      </c>
      <c r="D261">
        <v>9</v>
      </c>
      <c r="E261">
        <f t="shared" si="26"/>
        <v>25279.500000040753</v>
      </c>
      <c r="F261">
        <v>16</v>
      </c>
      <c r="G261">
        <f t="shared" si="28"/>
        <v>7</v>
      </c>
      <c r="H261">
        <f t="shared" si="29"/>
        <v>79.500000040752639</v>
      </c>
      <c r="I261">
        <f t="shared" si="30"/>
        <v>1</v>
      </c>
      <c r="J261">
        <f t="shared" si="31"/>
        <v>19</v>
      </c>
      <c r="K261">
        <v>0.59300014724510097</v>
      </c>
      <c r="L261">
        <v>0.21875</v>
      </c>
      <c r="M261">
        <f t="shared" si="27"/>
        <v>4.5714285714285712</v>
      </c>
      <c r="N261">
        <v>0.10518263221628001</v>
      </c>
    </row>
    <row r="262" spans="1:14">
      <c r="A262" s="3" t="s">
        <v>11</v>
      </c>
      <c r="B262">
        <v>260.313420138889</v>
      </c>
      <c r="C262">
        <v>2008</v>
      </c>
      <c r="D262">
        <v>9</v>
      </c>
      <c r="E262">
        <f t="shared" si="26"/>
        <v>27079.500000009648</v>
      </c>
      <c r="F262">
        <v>16</v>
      </c>
      <c r="G262">
        <f t="shared" si="28"/>
        <v>7</v>
      </c>
      <c r="H262">
        <f t="shared" si="29"/>
        <v>1879.5000000096479</v>
      </c>
      <c r="I262">
        <f t="shared" si="30"/>
        <v>31</v>
      </c>
      <c r="J262">
        <f t="shared" si="31"/>
        <v>19</v>
      </c>
      <c r="K262">
        <v>0.61711049258089201</v>
      </c>
      <c r="L262">
        <v>0.1796875</v>
      </c>
      <c r="M262">
        <f t="shared" si="27"/>
        <v>5.5652173913043477</v>
      </c>
      <c r="N262">
        <v>0.147046291364514</v>
      </c>
    </row>
    <row r="263" spans="1:14">
      <c r="A263" s="3" t="s">
        <v>11</v>
      </c>
      <c r="B263">
        <v>260.33425347222197</v>
      </c>
      <c r="C263">
        <v>2008</v>
      </c>
      <c r="D263">
        <v>9</v>
      </c>
      <c r="E263">
        <f t="shared" si="26"/>
        <v>28879.499999978543</v>
      </c>
      <c r="F263">
        <v>16</v>
      </c>
      <c r="G263">
        <f t="shared" si="28"/>
        <v>8</v>
      </c>
      <c r="H263">
        <f t="shared" si="29"/>
        <v>79.499999978543201</v>
      </c>
      <c r="I263">
        <f t="shared" si="30"/>
        <v>1</v>
      </c>
      <c r="J263">
        <f t="shared" si="31"/>
        <v>19</v>
      </c>
      <c r="K263">
        <v>0.60740455836576002</v>
      </c>
      <c r="L263">
        <v>0.1796875</v>
      </c>
      <c r="M263">
        <f t="shared" si="27"/>
        <v>5.5652173913043477</v>
      </c>
      <c r="N263">
        <v>0.182763292263665</v>
      </c>
    </row>
    <row r="264" spans="1:14">
      <c r="A264" s="3" t="s">
        <v>11</v>
      </c>
      <c r="B264">
        <v>260.35508680555603</v>
      </c>
      <c r="C264">
        <v>2008</v>
      </c>
      <c r="D264">
        <v>9</v>
      </c>
      <c r="E264">
        <f t="shared" si="26"/>
        <v>30679.500000040753</v>
      </c>
      <c r="F264">
        <v>16</v>
      </c>
      <c r="G264">
        <f t="shared" si="28"/>
        <v>8</v>
      </c>
      <c r="H264">
        <f t="shared" si="29"/>
        <v>1879.5000000407526</v>
      </c>
      <c r="I264">
        <f t="shared" si="30"/>
        <v>31</v>
      </c>
      <c r="J264">
        <f t="shared" si="31"/>
        <v>19</v>
      </c>
      <c r="K264">
        <v>0.60029780196557303</v>
      </c>
      <c r="L264">
        <v>0.1875</v>
      </c>
      <c r="M264">
        <f t="shared" si="27"/>
        <v>5.333333333333333</v>
      </c>
      <c r="N264">
        <v>0.17538084086582201</v>
      </c>
    </row>
    <row r="265" spans="1:14">
      <c r="A265" s="3" t="s">
        <v>11</v>
      </c>
      <c r="B265">
        <v>260.375920138889</v>
      </c>
      <c r="C265">
        <v>2008</v>
      </c>
      <c r="D265">
        <v>9</v>
      </c>
      <c r="E265">
        <f t="shared" si="26"/>
        <v>32479.500000009648</v>
      </c>
      <c r="F265">
        <v>16</v>
      </c>
      <c r="G265">
        <f t="shared" si="28"/>
        <v>9</v>
      </c>
      <c r="H265">
        <f t="shared" si="29"/>
        <v>79.50000000964792</v>
      </c>
      <c r="I265">
        <f t="shared" si="30"/>
        <v>1</v>
      </c>
      <c r="J265">
        <f t="shared" si="31"/>
        <v>19</v>
      </c>
      <c r="K265">
        <v>0.51151879037662995</v>
      </c>
      <c r="L265">
        <v>0.21875</v>
      </c>
      <c r="M265">
        <f t="shared" si="27"/>
        <v>4.5714285714285712</v>
      </c>
      <c r="N265">
        <v>0.17588043088414201</v>
      </c>
    </row>
    <row r="266" spans="1:14">
      <c r="A266" s="3" t="s">
        <v>11</v>
      </c>
      <c r="B266">
        <v>260.39675347222197</v>
      </c>
      <c r="C266">
        <v>2008</v>
      </c>
      <c r="D266">
        <v>9</v>
      </c>
      <c r="E266">
        <f t="shared" si="26"/>
        <v>34279.499999978543</v>
      </c>
      <c r="F266">
        <v>16</v>
      </c>
      <c r="G266">
        <f t="shared" si="28"/>
        <v>9</v>
      </c>
      <c r="H266">
        <f t="shared" si="29"/>
        <v>1879.4999999785432</v>
      </c>
      <c r="I266">
        <f t="shared" si="30"/>
        <v>31</v>
      </c>
      <c r="J266">
        <f t="shared" si="31"/>
        <v>19</v>
      </c>
      <c r="K266">
        <v>0.52821456044713799</v>
      </c>
      <c r="L266">
        <v>0.1796875</v>
      </c>
      <c r="M266">
        <f t="shared" si="27"/>
        <v>5.5652173913043477</v>
      </c>
      <c r="N266">
        <v>0.204218733651512</v>
      </c>
    </row>
    <row r="267" spans="1:14">
      <c r="A267" s="3" t="s">
        <v>11</v>
      </c>
      <c r="B267">
        <v>260.41758680555603</v>
      </c>
      <c r="C267">
        <v>2008</v>
      </c>
      <c r="D267">
        <v>9</v>
      </c>
      <c r="E267">
        <f t="shared" si="26"/>
        <v>36079.500000040753</v>
      </c>
      <c r="F267">
        <v>16</v>
      </c>
      <c r="G267">
        <f t="shared" si="28"/>
        <v>10</v>
      </c>
      <c r="H267">
        <f t="shared" si="29"/>
        <v>79.500000040752639</v>
      </c>
      <c r="I267">
        <f t="shared" si="30"/>
        <v>1</v>
      </c>
      <c r="J267">
        <f t="shared" si="31"/>
        <v>19</v>
      </c>
      <c r="K267">
        <v>0.54997702650461899</v>
      </c>
      <c r="L267">
        <v>0.1484375</v>
      </c>
      <c r="M267">
        <f t="shared" si="27"/>
        <v>6.7368421052631575</v>
      </c>
      <c r="N267">
        <v>0.202199492658169</v>
      </c>
    </row>
    <row r="268" spans="1:14">
      <c r="A268" s="3" t="s">
        <v>11</v>
      </c>
      <c r="B268">
        <v>260.438420138889</v>
      </c>
      <c r="C268">
        <v>2008</v>
      </c>
      <c r="D268">
        <v>9</v>
      </c>
      <c r="E268">
        <f t="shared" si="26"/>
        <v>37879.500000009648</v>
      </c>
      <c r="F268">
        <v>16</v>
      </c>
      <c r="G268">
        <f t="shared" si="28"/>
        <v>10</v>
      </c>
      <c r="H268">
        <f t="shared" si="29"/>
        <v>1879.5000000096479</v>
      </c>
      <c r="I268">
        <f t="shared" si="30"/>
        <v>31</v>
      </c>
      <c r="J268">
        <f t="shared" si="31"/>
        <v>19</v>
      </c>
      <c r="K268">
        <v>0.53690718809390303</v>
      </c>
      <c r="L268">
        <v>0.1640625</v>
      </c>
      <c r="M268">
        <f t="shared" si="27"/>
        <v>6.0952380952380949</v>
      </c>
      <c r="N268">
        <v>0.15651652739363101</v>
      </c>
    </row>
    <row r="269" spans="1:14">
      <c r="A269" s="3" t="s">
        <v>11</v>
      </c>
      <c r="B269">
        <v>260.45925347222197</v>
      </c>
      <c r="C269">
        <v>2008</v>
      </c>
      <c r="D269">
        <v>9</v>
      </c>
      <c r="E269">
        <f t="shared" si="26"/>
        <v>39679.499999978543</v>
      </c>
      <c r="F269">
        <v>16</v>
      </c>
      <c r="G269">
        <f t="shared" si="28"/>
        <v>11</v>
      </c>
      <c r="H269">
        <f t="shared" si="29"/>
        <v>79.499999978543201</v>
      </c>
      <c r="I269">
        <f t="shared" si="30"/>
        <v>1</v>
      </c>
      <c r="J269">
        <f t="shared" si="31"/>
        <v>19</v>
      </c>
      <c r="K269">
        <v>0.484270065620101</v>
      </c>
      <c r="L269">
        <v>0.1640625</v>
      </c>
      <c r="M269">
        <f t="shared" si="27"/>
        <v>6.0952380952380949</v>
      </c>
      <c r="N269">
        <v>0.138336494159777</v>
      </c>
    </row>
    <row r="270" spans="1:14">
      <c r="A270" s="3" t="s">
        <v>11</v>
      </c>
      <c r="B270">
        <v>260.48008680555603</v>
      </c>
      <c r="C270">
        <v>2008</v>
      </c>
      <c r="D270">
        <v>9</v>
      </c>
      <c r="E270">
        <f t="shared" si="26"/>
        <v>41479.500000040753</v>
      </c>
      <c r="F270">
        <v>16</v>
      </c>
      <c r="G270">
        <f t="shared" si="28"/>
        <v>11</v>
      </c>
      <c r="H270">
        <f t="shared" si="29"/>
        <v>1879.5000000407526</v>
      </c>
      <c r="I270">
        <f t="shared" si="30"/>
        <v>31</v>
      </c>
      <c r="J270">
        <f t="shared" si="31"/>
        <v>19</v>
      </c>
      <c r="K270">
        <v>0.51450441741141495</v>
      </c>
      <c r="L270">
        <v>0.1640625</v>
      </c>
      <c r="M270">
        <f t="shared" si="27"/>
        <v>6.0952380952380949</v>
      </c>
      <c r="N270">
        <v>0.135418753671528</v>
      </c>
    </row>
    <row r="271" spans="1:14">
      <c r="A271" s="3" t="s">
        <v>11</v>
      </c>
      <c r="B271">
        <v>260.500920138889</v>
      </c>
      <c r="C271">
        <v>2008</v>
      </c>
      <c r="D271">
        <v>9</v>
      </c>
      <c r="E271">
        <f t="shared" si="26"/>
        <v>43279.500000009648</v>
      </c>
      <c r="F271">
        <v>16</v>
      </c>
      <c r="G271">
        <f t="shared" si="28"/>
        <v>12</v>
      </c>
      <c r="H271">
        <f t="shared" si="29"/>
        <v>79.50000000964792</v>
      </c>
      <c r="I271">
        <f t="shared" si="30"/>
        <v>1</v>
      </c>
      <c r="J271">
        <f t="shared" si="31"/>
        <v>19</v>
      </c>
      <c r="K271">
        <v>0.48205604099884602</v>
      </c>
      <c r="L271">
        <v>0.1875</v>
      </c>
      <c r="M271">
        <f t="shared" si="27"/>
        <v>5.333333333333333</v>
      </c>
      <c r="N271">
        <v>0.10871867758670301</v>
      </c>
    </row>
    <row r="272" spans="1:14">
      <c r="A272" s="3" t="s">
        <v>11</v>
      </c>
      <c r="B272">
        <v>260.52175347222197</v>
      </c>
      <c r="C272">
        <v>2008</v>
      </c>
      <c r="D272">
        <v>9</v>
      </c>
      <c r="E272">
        <f t="shared" si="26"/>
        <v>45079.499999978543</v>
      </c>
      <c r="F272">
        <v>16</v>
      </c>
      <c r="G272">
        <f t="shared" si="28"/>
        <v>12</v>
      </c>
      <c r="H272">
        <f t="shared" si="29"/>
        <v>1879.4999999785432</v>
      </c>
      <c r="I272">
        <f t="shared" si="30"/>
        <v>31</v>
      </c>
      <c r="J272">
        <f t="shared" si="31"/>
        <v>19</v>
      </c>
      <c r="K272">
        <v>0.46100781685298298</v>
      </c>
      <c r="L272">
        <v>0.1875</v>
      </c>
      <c r="M272">
        <f t="shared" si="27"/>
        <v>5.333333333333333</v>
      </c>
      <c r="N272">
        <v>9.9527753665860502E-2</v>
      </c>
    </row>
    <row r="273" spans="1:14">
      <c r="A273" s="3" t="s">
        <v>11</v>
      </c>
      <c r="B273">
        <v>260.54258680555603</v>
      </c>
      <c r="C273">
        <v>2008</v>
      </c>
      <c r="D273">
        <v>9</v>
      </c>
      <c r="E273">
        <f t="shared" si="26"/>
        <v>46879.500000040753</v>
      </c>
      <c r="F273">
        <v>16</v>
      </c>
      <c r="G273">
        <f t="shared" si="28"/>
        <v>13</v>
      </c>
      <c r="H273">
        <f t="shared" si="29"/>
        <v>79.500000040752639</v>
      </c>
      <c r="I273">
        <f t="shared" si="30"/>
        <v>1</v>
      </c>
      <c r="J273">
        <f t="shared" si="31"/>
        <v>19</v>
      </c>
      <c r="K273">
        <v>0.44262858632378599</v>
      </c>
      <c r="L273">
        <v>0.1875</v>
      </c>
      <c r="M273">
        <f t="shared" si="27"/>
        <v>5.333333333333333</v>
      </c>
      <c r="N273">
        <v>9.1100014793815007E-2</v>
      </c>
    </row>
    <row r="274" spans="1:14">
      <c r="A274" s="3" t="s">
        <v>11</v>
      </c>
      <c r="B274">
        <v>260.563420138889</v>
      </c>
      <c r="C274">
        <v>2008</v>
      </c>
      <c r="D274">
        <v>9</v>
      </c>
      <c r="E274">
        <f t="shared" si="26"/>
        <v>48679.500000009648</v>
      </c>
      <c r="F274">
        <v>16</v>
      </c>
      <c r="G274">
        <f t="shared" si="28"/>
        <v>13</v>
      </c>
      <c r="H274">
        <f t="shared" si="29"/>
        <v>1879.5000000096479</v>
      </c>
      <c r="I274">
        <f t="shared" si="30"/>
        <v>31</v>
      </c>
      <c r="J274">
        <f t="shared" si="31"/>
        <v>19</v>
      </c>
      <c r="K274">
        <v>0.42353053529190898</v>
      </c>
      <c r="L274">
        <v>0.1875</v>
      </c>
      <c r="M274">
        <f t="shared" si="27"/>
        <v>5.333333333333333</v>
      </c>
      <c r="N274">
        <v>9.2969404197052796E-2</v>
      </c>
    </row>
    <row r="275" spans="1:14">
      <c r="A275" s="3" t="s">
        <v>11</v>
      </c>
      <c r="B275">
        <v>260.58425347222197</v>
      </c>
      <c r="C275">
        <v>2008</v>
      </c>
      <c r="D275">
        <v>9</v>
      </c>
      <c r="E275">
        <f t="shared" si="26"/>
        <v>50479.499999978543</v>
      </c>
      <c r="F275">
        <v>16</v>
      </c>
      <c r="G275">
        <f t="shared" si="28"/>
        <v>14</v>
      </c>
      <c r="H275">
        <f t="shared" si="29"/>
        <v>79.499999978543201</v>
      </c>
      <c r="I275">
        <f t="shared" si="30"/>
        <v>1</v>
      </c>
      <c r="J275">
        <f t="shared" si="31"/>
        <v>19</v>
      </c>
      <c r="K275">
        <v>0.45181649042864003</v>
      </c>
      <c r="L275">
        <v>0.1953125</v>
      </c>
      <c r="M275">
        <f t="shared" si="27"/>
        <v>5.12</v>
      </c>
      <c r="N275">
        <v>7.5780686526691496E-2</v>
      </c>
    </row>
    <row r="276" spans="1:14">
      <c r="A276" s="3" t="s">
        <v>11</v>
      </c>
      <c r="B276">
        <v>260.60508680555603</v>
      </c>
      <c r="C276">
        <v>2008</v>
      </c>
      <c r="D276">
        <v>9</v>
      </c>
      <c r="E276">
        <f t="shared" si="26"/>
        <v>52279.500000040753</v>
      </c>
      <c r="F276">
        <v>16</v>
      </c>
      <c r="G276">
        <f t="shared" si="28"/>
        <v>14</v>
      </c>
      <c r="H276">
        <f t="shared" si="29"/>
        <v>1879.5000000407526</v>
      </c>
      <c r="I276">
        <f t="shared" si="30"/>
        <v>31</v>
      </c>
      <c r="J276">
        <f t="shared" si="31"/>
        <v>19</v>
      </c>
      <c r="K276">
        <v>0.43503211809415199</v>
      </c>
      <c r="L276">
        <v>0.1875</v>
      </c>
      <c r="M276">
        <f t="shared" si="27"/>
        <v>5.333333333333333</v>
      </c>
      <c r="N276">
        <v>6.4085958620397704E-2</v>
      </c>
    </row>
    <row r="277" spans="1:14">
      <c r="A277" s="3" t="s">
        <v>11</v>
      </c>
      <c r="B277">
        <v>260.625920138889</v>
      </c>
      <c r="C277">
        <v>2008</v>
      </c>
      <c r="D277">
        <v>9</v>
      </c>
      <c r="E277">
        <f t="shared" si="26"/>
        <v>54079.500000009648</v>
      </c>
      <c r="F277">
        <v>16</v>
      </c>
      <c r="G277">
        <f t="shared" si="28"/>
        <v>15</v>
      </c>
      <c r="H277">
        <f t="shared" si="29"/>
        <v>79.50000000964792</v>
      </c>
      <c r="I277">
        <f t="shared" si="30"/>
        <v>1</v>
      </c>
      <c r="J277">
        <f t="shared" si="31"/>
        <v>19</v>
      </c>
      <c r="K277">
        <v>0.428136976430598</v>
      </c>
      <c r="L277">
        <v>0.1640625</v>
      </c>
      <c r="M277">
        <f t="shared" si="27"/>
        <v>6.0952380952380949</v>
      </c>
      <c r="N277">
        <v>7.0329823593347399E-2</v>
      </c>
    </row>
    <row r="278" spans="1:14">
      <c r="A278" s="3" t="s">
        <v>11</v>
      </c>
      <c r="B278">
        <v>260.64675347222197</v>
      </c>
      <c r="C278">
        <v>2008</v>
      </c>
      <c r="D278">
        <v>9</v>
      </c>
      <c r="E278">
        <f t="shared" si="26"/>
        <v>55879.499999978543</v>
      </c>
      <c r="F278">
        <v>16</v>
      </c>
      <c r="G278">
        <f t="shared" si="28"/>
        <v>15</v>
      </c>
      <c r="H278">
        <f t="shared" si="29"/>
        <v>1879.4999999785432</v>
      </c>
      <c r="I278">
        <f t="shared" si="30"/>
        <v>31</v>
      </c>
      <c r="J278">
        <f t="shared" si="31"/>
        <v>19</v>
      </c>
      <c r="K278">
        <v>0.444953756439529</v>
      </c>
      <c r="L278">
        <v>0.1875</v>
      </c>
      <c r="M278">
        <f t="shared" si="27"/>
        <v>5.333333333333333</v>
      </c>
      <c r="N278">
        <v>9.8378478274408807E-2</v>
      </c>
    </row>
    <row r="279" spans="1:14">
      <c r="A279" s="3" t="s">
        <v>11</v>
      </c>
      <c r="B279">
        <v>260.66758680555603</v>
      </c>
      <c r="C279">
        <v>2008</v>
      </c>
      <c r="D279">
        <v>9</v>
      </c>
      <c r="E279">
        <f t="shared" si="26"/>
        <v>57679.500000040753</v>
      </c>
      <c r="F279">
        <v>16</v>
      </c>
      <c r="G279">
        <f t="shared" si="28"/>
        <v>16</v>
      </c>
      <c r="H279">
        <f t="shared" si="29"/>
        <v>79.500000040752639</v>
      </c>
      <c r="I279">
        <f t="shared" si="30"/>
        <v>1</v>
      </c>
      <c r="J279">
        <f t="shared" si="31"/>
        <v>19</v>
      </c>
      <c r="K279">
        <v>0.444226215441544</v>
      </c>
      <c r="L279">
        <v>0.2109375</v>
      </c>
      <c r="M279">
        <f t="shared" si="27"/>
        <v>4.7407407407407405</v>
      </c>
      <c r="N279">
        <v>0.11913294850479</v>
      </c>
    </row>
    <row r="280" spans="1:14">
      <c r="A280" s="3" t="s">
        <v>11</v>
      </c>
      <c r="B280">
        <v>260.688420138889</v>
      </c>
      <c r="C280">
        <v>2008</v>
      </c>
      <c r="D280">
        <v>9</v>
      </c>
      <c r="E280">
        <f t="shared" si="26"/>
        <v>59479.500000009648</v>
      </c>
      <c r="F280">
        <v>16</v>
      </c>
      <c r="G280">
        <f t="shared" si="28"/>
        <v>16</v>
      </c>
      <c r="H280">
        <f t="shared" si="29"/>
        <v>1879.5000000096479</v>
      </c>
      <c r="I280">
        <f t="shared" si="30"/>
        <v>31</v>
      </c>
      <c r="J280">
        <f t="shared" si="31"/>
        <v>19</v>
      </c>
      <c r="K280">
        <v>0.44414648852273803</v>
      </c>
      <c r="L280">
        <v>0.21875</v>
      </c>
      <c r="M280">
        <f t="shared" si="27"/>
        <v>4.5714285714285712</v>
      </c>
      <c r="N280">
        <v>0.11790808729319099</v>
      </c>
    </row>
    <row r="281" spans="1:14">
      <c r="A281" s="3" t="s">
        <v>11</v>
      </c>
      <c r="B281">
        <v>260.70925347222197</v>
      </c>
      <c r="C281">
        <v>2008</v>
      </c>
      <c r="D281">
        <v>9</v>
      </c>
      <c r="E281">
        <f t="shared" si="26"/>
        <v>61279.499999978543</v>
      </c>
      <c r="F281">
        <v>16</v>
      </c>
      <c r="G281">
        <f t="shared" si="28"/>
        <v>17</v>
      </c>
      <c r="H281">
        <f t="shared" si="29"/>
        <v>79.499999978543201</v>
      </c>
      <c r="I281">
        <f t="shared" si="30"/>
        <v>1</v>
      </c>
      <c r="J281">
        <f t="shared" si="31"/>
        <v>19</v>
      </c>
      <c r="K281">
        <v>0.49370230607452298</v>
      </c>
      <c r="L281">
        <v>0.1875</v>
      </c>
      <c r="M281">
        <f t="shared" si="27"/>
        <v>5.333333333333333</v>
      </c>
      <c r="N281">
        <v>0.144838926253259</v>
      </c>
    </row>
    <row r="282" spans="1:14">
      <c r="A282" s="3" t="s">
        <v>11</v>
      </c>
      <c r="B282">
        <v>260.73008680555603</v>
      </c>
      <c r="C282">
        <v>2008</v>
      </c>
      <c r="D282">
        <v>9</v>
      </c>
      <c r="E282">
        <f t="shared" si="26"/>
        <v>63079.500000040753</v>
      </c>
      <c r="F282">
        <v>16</v>
      </c>
      <c r="G282">
        <f t="shared" si="28"/>
        <v>17</v>
      </c>
      <c r="H282">
        <f t="shared" si="29"/>
        <v>1879.5000000407526</v>
      </c>
      <c r="I282">
        <f t="shared" si="30"/>
        <v>31</v>
      </c>
      <c r="J282">
        <f t="shared" si="31"/>
        <v>19</v>
      </c>
      <c r="K282">
        <v>0.52997587433692095</v>
      </c>
      <c r="L282">
        <v>0.1875</v>
      </c>
      <c r="M282">
        <f t="shared" si="27"/>
        <v>5.333333333333333</v>
      </c>
      <c r="N282">
        <v>0.19262377538307099</v>
      </c>
    </row>
    <row r="283" spans="1:14">
      <c r="A283" s="3" t="s">
        <v>11</v>
      </c>
      <c r="B283">
        <v>260.750920138889</v>
      </c>
      <c r="C283">
        <v>2008</v>
      </c>
      <c r="D283">
        <v>9</v>
      </c>
      <c r="E283">
        <f t="shared" si="26"/>
        <v>64879.500000009648</v>
      </c>
      <c r="F283">
        <v>16</v>
      </c>
      <c r="G283">
        <f t="shared" si="28"/>
        <v>18</v>
      </c>
      <c r="H283">
        <f t="shared" si="29"/>
        <v>79.50000000964792</v>
      </c>
      <c r="I283">
        <f t="shared" si="30"/>
        <v>1</v>
      </c>
      <c r="J283">
        <f t="shared" si="31"/>
        <v>19</v>
      </c>
      <c r="K283">
        <v>0.543331261057311</v>
      </c>
      <c r="L283">
        <v>0.1796875</v>
      </c>
      <c r="M283">
        <f t="shared" si="27"/>
        <v>5.5652173913043477</v>
      </c>
      <c r="N283">
        <v>0.236849956098313</v>
      </c>
    </row>
    <row r="284" spans="1:14">
      <c r="A284" s="3" t="s">
        <v>11</v>
      </c>
      <c r="B284">
        <v>260.77175347222197</v>
      </c>
      <c r="C284">
        <v>2008</v>
      </c>
      <c r="D284">
        <v>9</v>
      </c>
      <c r="E284">
        <f t="shared" si="26"/>
        <v>66679.49999997855</v>
      </c>
      <c r="F284">
        <v>16</v>
      </c>
      <c r="G284">
        <f t="shared" si="28"/>
        <v>18</v>
      </c>
      <c r="H284">
        <f t="shared" si="29"/>
        <v>1879.4999999785505</v>
      </c>
      <c r="I284">
        <f t="shared" si="30"/>
        <v>31</v>
      </c>
      <c r="J284">
        <f t="shared" si="31"/>
        <v>19</v>
      </c>
      <c r="K284">
        <v>0.50946670028533503</v>
      </c>
      <c r="L284">
        <v>0.1953125</v>
      </c>
      <c r="M284">
        <f t="shared" si="27"/>
        <v>5.12</v>
      </c>
      <c r="N284">
        <v>0.26967207926601899</v>
      </c>
    </row>
    <row r="285" spans="1:14">
      <c r="A285" s="3" t="s">
        <v>11</v>
      </c>
      <c r="B285">
        <v>260.79258680555603</v>
      </c>
      <c r="C285">
        <v>2008</v>
      </c>
      <c r="D285">
        <v>9</v>
      </c>
      <c r="E285">
        <f t="shared" si="26"/>
        <v>68479.500000040745</v>
      </c>
      <c r="F285">
        <v>16</v>
      </c>
      <c r="G285">
        <f t="shared" si="28"/>
        <v>19</v>
      </c>
      <c r="H285">
        <f t="shared" si="29"/>
        <v>79.500000040745363</v>
      </c>
      <c r="I285">
        <f t="shared" si="30"/>
        <v>1</v>
      </c>
      <c r="J285">
        <f t="shared" si="31"/>
        <v>19</v>
      </c>
      <c r="K285">
        <v>0.53787667142394602</v>
      </c>
      <c r="L285">
        <v>0.1796875</v>
      </c>
      <c r="M285">
        <f t="shared" si="27"/>
        <v>5.5652173913043477</v>
      </c>
      <c r="N285">
        <v>0.31578923660777902</v>
      </c>
    </row>
    <row r="286" spans="1:14">
      <c r="A286" s="3" t="s">
        <v>11</v>
      </c>
      <c r="B286">
        <v>260.813420138889</v>
      </c>
      <c r="C286">
        <v>2008</v>
      </c>
      <c r="D286">
        <v>9</v>
      </c>
      <c r="E286">
        <f t="shared" si="26"/>
        <v>70279.500000009648</v>
      </c>
      <c r="F286">
        <v>16</v>
      </c>
      <c r="G286">
        <f t="shared" si="28"/>
        <v>19</v>
      </c>
      <c r="H286">
        <f t="shared" si="29"/>
        <v>1879.5000000096479</v>
      </c>
      <c r="I286">
        <f t="shared" si="30"/>
        <v>31</v>
      </c>
      <c r="J286">
        <f t="shared" si="31"/>
        <v>19</v>
      </c>
      <c r="K286">
        <v>0.509012000961101</v>
      </c>
      <c r="L286">
        <v>0.171875</v>
      </c>
      <c r="M286">
        <f t="shared" si="27"/>
        <v>5.8181818181818183</v>
      </c>
      <c r="N286">
        <v>0.34666922063627098</v>
      </c>
    </row>
    <row r="287" spans="1:14">
      <c r="A287" s="3" t="s">
        <v>11</v>
      </c>
      <c r="B287">
        <v>260.83425347222197</v>
      </c>
      <c r="C287">
        <v>2008</v>
      </c>
      <c r="D287">
        <v>9</v>
      </c>
      <c r="E287">
        <f t="shared" si="26"/>
        <v>72079.49999997855</v>
      </c>
      <c r="F287">
        <v>16</v>
      </c>
      <c r="G287">
        <f t="shared" si="28"/>
        <v>20</v>
      </c>
      <c r="H287">
        <f t="shared" si="29"/>
        <v>79.499999978550477</v>
      </c>
      <c r="I287">
        <f t="shared" si="30"/>
        <v>1</v>
      </c>
      <c r="J287">
        <f t="shared" si="31"/>
        <v>19</v>
      </c>
      <c r="K287">
        <v>0.56169772166843301</v>
      </c>
      <c r="L287">
        <v>0.1875</v>
      </c>
      <c r="M287">
        <f t="shared" si="27"/>
        <v>5.333333333333333</v>
      </c>
      <c r="N287">
        <v>0.34738042739509101</v>
      </c>
    </row>
    <row r="288" spans="1:14">
      <c r="A288" s="3" t="s">
        <v>11</v>
      </c>
      <c r="B288">
        <v>260.85508680555603</v>
      </c>
      <c r="C288">
        <v>2008</v>
      </c>
      <c r="D288">
        <v>9</v>
      </c>
      <c r="E288">
        <f t="shared" si="26"/>
        <v>73879.500000040745</v>
      </c>
      <c r="F288">
        <v>16</v>
      </c>
      <c r="G288">
        <f t="shared" si="28"/>
        <v>20</v>
      </c>
      <c r="H288">
        <f t="shared" si="29"/>
        <v>1879.5000000407454</v>
      </c>
      <c r="I288">
        <f t="shared" si="30"/>
        <v>31</v>
      </c>
      <c r="J288">
        <f t="shared" si="31"/>
        <v>19</v>
      </c>
      <c r="K288">
        <v>0.61671684292384299</v>
      </c>
      <c r="L288">
        <v>0.1796875</v>
      </c>
      <c r="M288">
        <f t="shared" si="27"/>
        <v>5.5652173913043477</v>
      </c>
      <c r="N288">
        <v>0.36968300448659103</v>
      </c>
    </row>
    <row r="289" spans="1:14">
      <c r="A289" s="3" t="s">
        <v>11</v>
      </c>
      <c r="B289">
        <v>260.875920138889</v>
      </c>
      <c r="C289">
        <v>2008</v>
      </c>
      <c r="D289">
        <v>9</v>
      </c>
      <c r="E289">
        <f t="shared" si="26"/>
        <v>75679.500000009648</v>
      </c>
      <c r="F289">
        <v>16</v>
      </c>
      <c r="G289">
        <f t="shared" si="28"/>
        <v>21</v>
      </c>
      <c r="H289">
        <f t="shared" si="29"/>
        <v>79.50000000964792</v>
      </c>
      <c r="I289">
        <f t="shared" si="30"/>
        <v>1</v>
      </c>
      <c r="J289">
        <f t="shared" si="31"/>
        <v>19</v>
      </c>
      <c r="K289">
        <v>0.62148911719331101</v>
      </c>
      <c r="L289">
        <v>0.21875</v>
      </c>
      <c r="M289">
        <f t="shared" si="27"/>
        <v>4.5714285714285712</v>
      </c>
      <c r="N289">
        <v>0.41612558725613802</v>
      </c>
    </row>
    <row r="290" spans="1:14">
      <c r="A290" s="3" t="s">
        <v>11</v>
      </c>
      <c r="B290">
        <v>260.89675347222197</v>
      </c>
      <c r="C290">
        <v>2008</v>
      </c>
      <c r="D290">
        <v>9</v>
      </c>
      <c r="E290">
        <f t="shared" si="26"/>
        <v>77479.49999997855</v>
      </c>
      <c r="F290">
        <v>16</v>
      </c>
      <c r="G290">
        <f t="shared" si="28"/>
        <v>21</v>
      </c>
      <c r="H290">
        <f t="shared" si="29"/>
        <v>1879.4999999785505</v>
      </c>
      <c r="I290">
        <f t="shared" si="30"/>
        <v>31</v>
      </c>
      <c r="J290">
        <f t="shared" si="31"/>
        <v>19</v>
      </c>
      <c r="K290">
        <v>0.54538960225448396</v>
      </c>
      <c r="L290">
        <v>0.1796875</v>
      </c>
      <c r="M290">
        <f t="shared" si="27"/>
        <v>5.5652173913043477</v>
      </c>
      <c r="N290">
        <v>0.44066377937613599</v>
      </c>
    </row>
    <row r="291" spans="1:14">
      <c r="A291" s="3" t="s">
        <v>11</v>
      </c>
      <c r="B291">
        <v>260.91758680555603</v>
      </c>
      <c r="C291">
        <v>2008</v>
      </c>
      <c r="D291">
        <v>9</v>
      </c>
      <c r="E291">
        <f t="shared" si="26"/>
        <v>79279.500000040745</v>
      </c>
      <c r="F291">
        <v>16</v>
      </c>
      <c r="G291">
        <f t="shared" si="28"/>
        <v>22</v>
      </c>
      <c r="H291">
        <f t="shared" si="29"/>
        <v>79.500000040745363</v>
      </c>
      <c r="I291">
        <f t="shared" si="30"/>
        <v>1</v>
      </c>
      <c r="J291">
        <f t="shared" si="31"/>
        <v>19</v>
      </c>
      <c r="K291">
        <v>0.55645353541852105</v>
      </c>
      <c r="L291">
        <v>0.171875</v>
      </c>
      <c r="M291">
        <f t="shared" si="27"/>
        <v>5.8181818181818183</v>
      </c>
      <c r="N291">
        <v>0.45828506590981999</v>
      </c>
    </row>
    <row r="292" spans="1:14">
      <c r="A292" s="3" t="s">
        <v>11</v>
      </c>
      <c r="B292">
        <v>260.938420138889</v>
      </c>
      <c r="C292">
        <v>2008</v>
      </c>
      <c r="D292">
        <v>9</v>
      </c>
      <c r="E292">
        <f t="shared" si="26"/>
        <v>81079.500000009648</v>
      </c>
      <c r="F292">
        <v>16</v>
      </c>
      <c r="G292">
        <f t="shared" si="28"/>
        <v>22</v>
      </c>
      <c r="H292">
        <f t="shared" si="29"/>
        <v>1879.5000000096479</v>
      </c>
      <c r="I292">
        <f t="shared" si="30"/>
        <v>31</v>
      </c>
      <c r="J292">
        <f t="shared" si="31"/>
        <v>19</v>
      </c>
      <c r="K292">
        <v>0.58085727079520899</v>
      </c>
      <c r="L292">
        <v>0.171875</v>
      </c>
      <c r="M292">
        <f t="shared" si="27"/>
        <v>5.8181818181818183</v>
      </c>
      <c r="N292">
        <v>0.43356641393745798</v>
      </c>
    </row>
    <row r="293" spans="1:14">
      <c r="A293" s="3" t="s">
        <v>11</v>
      </c>
      <c r="B293">
        <v>260.95925347222197</v>
      </c>
      <c r="C293">
        <v>2008</v>
      </c>
      <c r="D293">
        <v>9</v>
      </c>
      <c r="E293">
        <f t="shared" si="26"/>
        <v>82879.49999997855</v>
      </c>
      <c r="F293">
        <v>16</v>
      </c>
      <c r="G293">
        <f t="shared" si="28"/>
        <v>23</v>
      </c>
      <c r="H293">
        <f t="shared" si="29"/>
        <v>79.499999978550477</v>
      </c>
      <c r="I293">
        <f t="shared" si="30"/>
        <v>1</v>
      </c>
      <c r="J293">
        <f t="shared" si="31"/>
        <v>19</v>
      </c>
      <c r="K293">
        <v>0.58380562435036298</v>
      </c>
      <c r="L293">
        <v>0.171875</v>
      </c>
      <c r="M293">
        <f t="shared" si="27"/>
        <v>5.8181818181818183</v>
      </c>
      <c r="N293">
        <v>0.41025688049488801</v>
      </c>
    </row>
    <row r="294" spans="1:14">
      <c r="A294" s="3" t="s">
        <v>11</v>
      </c>
      <c r="B294">
        <v>260.98008680555603</v>
      </c>
      <c r="C294">
        <v>2008</v>
      </c>
      <c r="D294">
        <v>9</v>
      </c>
      <c r="E294">
        <f t="shared" si="26"/>
        <v>84679.500000040745</v>
      </c>
      <c r="F294">
        <v>16</v>
      </c>
      <c r="G294">
        <f t="shared" si="28"/>
        <v>23</v>
      </c>
      <c r="H294">
        <f t="shared" si="29"/>
        <v>1879.5000000407454</v>
      </c>
      <c r="I294">
        <f t="shared" si="30"/>
        <v>31</v>
      </c>
      <c r="J294">
        <f t="shared" si="31"/>
        <v>19</v>
      </c>
      <c r="K294">
        <v>0.60100767001078603</v>
      </c>
      <c r="L294">
        <v>0.1640625</v>
      </c>
      <c r="M294">
        <f t="shared" si="27"/>
        <v>6.0952380952380949</v>
      </c>
      <c r="N294">
        <v>0.39837486742325501</v>
      </c>
    </row>
    <row r="295" spans="1:14">
      <c r="A295" s="3" t="s">
        <v>11</v>
      </c>
      <c r="B295">
        <v>261.000920138889</v>
      </c>
      <c r="C295">
        <v>2008</v>
      </c>
      <c r="D295">
        <v>9</v>
      </c>
      <c r="E295">
        <f>(B295-261)*86400</f>
        <v>79.50000000964792</v>
      </c>
      <c r="F295">
        <v>17</v>
      </c>
      <c r="G295">
        <f t="shared" si="28"/>
        <v>0</v>
      </c>
      <c r="H295">
        <f t="shared" si="29"/>
        <v>79.50000000964792</v>
      </c>
      <c r="I295">
        <f t="shared" si="30"/>
        <v>1</v>
      </c>
      <c r="J295">
        <f t="shared" si="31"/>
        <v>19</v>
      </c>
      <c r="K295">
        <v>0.57313478999691803</v>
      </c>
      <c r="L295">
        <v>0.171875</v>
      </c>
      <c r="M295">
        <f t="shared" si="27"/>
        <v>5.8181818181818183</v>
      </c>
      <c r="N295">
        <v>0.36673049174580902</v>
      </c>
    </row>
    <row r="296" spans="1:14">
      <c r="A296" s="3" t="s">
        <v>11</v>
      </c>
      <c r="B296">
        <v>261.02175347222197</v>
      </c>
      <c r="C296">
        <v>2008</v>
      </c>
      <c r="D296">
        <v>9</v>
      </c>
      <c r="E296">
        <f t="shared" ref="E296:E342" si="32">(B296-261)*86400</f>
        <v>1879.4999999785432</v>
      </c>
      <c r="F296">
        <v>17</v>
      </c>
      <c r="G296">
        <f t="shared" si="28"/>
        <v>0</v>
      </c>
      <c r="H296">
        <f t="shared" si="29"/>
        <v>1879.4999999785432</v>
      </c>
      <c r="I296">
        <f t="shared" si="30"/>
        <v>31</v>
      </c>
      <c r="J296">
        <f t="shared" si="31"/>
        <v>19</v>
      </c>
      <c r="K296">
        <v>0.55226543522306004</v>
      </c>
      <c r="L296">
        <v>0.1796875</v>
      </c>
      <c r="M296">
        <f t="shared" si="27"/>
        <v>5.5652173913043477</v>
      </c>
      <c r="N296">
        <v>0.31740053426624298</v>
      </c>
    </row>
    <row r="297" spans="1:14">
      <c r="A297" s="3" t="s">
        <v>11</v>
      </c>
      <c r="B297">
        <v>261.04258680555603</v>
      </c>
      <c r="C297">
        <v>2008</v>
      </c>
      <c r="D297">
        <v>9</v>
      </c>
      <c r="E297">
        <f t="shared" si="32"/>
        <v>3679.5000000407526</v>
      </c>
      <c r="F297">
        <v>17</v>
      </c>
      <c r="G297">
        <f t="shared" si="28"/>
        <v>1</v>
      </c>
      <c r="H297">
        <f t="shared" si="29"/>
        <v>79.500000040752639</v>
      </c>
      <c r="I297">
        <f t="shared" si="30"/>
        <v>1</v>
      </c>
      <c r="J297">
        <f t="shared" si="31"/>
        <v>19</v>
      </c>
      <c r="K297">
        <v>0.53097289331802</v>
      </c>
      <c r="L297">
        <v>0.1875</v>
      </c>
      <c r="M297">
        <f t="shared" si="27"/>
        <v>5.333333333333333</v>
      </c>
      <c r="N297">
        <v>0.27862016976079801</v>
      </c>
    </row>
    <row r="298" spans="1:14">
      <c r="A298" s="3" t="s">
        <v>11</v>
      </c>
      <c r="B298">
        <v>261.063420138889</v>
      </c>
      <c r="C298">
        <v>2008</v>
      </c>
      <c r="D298">
        <v>9</v>
      </c>
      <c r="E298">
        <f t="shared" si="32"/>
        <v>5479.5000000096479</v>
      </c>
      <c r="F298">
        <v>17</v>
      </c>
      <c r="G298">
        <f t="shared" si="28"/>
        <v>1</v>
      </c>
      <c r="H298">
        <f t="shared" si="29"/>
        <v>1879.5000000096479</v>
      </c>
      <c r="I298">
        <f t="shared" si="30"/>
        <v>31</v>
      </c>
      <c r="J298">
        <f t="shared" si="31"/>
        <v>19</v>
      </c>
      <c r="K298">
        <v>0.47971848842843701</v>
      </c>
      <c r="L298">
        <v>0.1796875</v>
      </c>
      <c r="M298">
        <f t="shared" si="27"/>
        <v>5.5652173913043477</v>
      </c>
      <c r="N298">
        <v>0.241369917262098</v>
      </c>
    </row>
    <row r="299" spans="1:14">
      <c r="A299" s="3" t="s">
        <v>11</v>
      </c>
      <c r="B299">
        <v>261.08425347222197</v>
      </c>
      <c r="C299">
        <v>2008</v>
      </c>
      <c r="D299">
        <v>9</v>
      </c>
      <c r="E299">
        <f t="shared" si="32"/>
        <v>7279.4999999785432</v>
      </c>
      <c r="F299">
        <v>17</v>
      </c>
      <c r="G299">
        <f t="shared" si="28"/>
        <v>2</v>
      </c>
      <c r="H299">
        <f t="shared" si="29"/>
        <v>79.499999978543201</v>
      </c>
      <c r="I299">
        <f t="shared" si="30"/>
        <v>1</v>
      </c>
      <c r="J299">
        <f t="shared" si="31"/>
        <v>19</v>
      </c>
      <c r="K299">
        <v>0.58894324329236802</v>
      </c>
      <c r="L299">
        <v>0.1875</v>
      </c>
      <c r="M299">
        <f t="shared" si="27"/>
        <v>5.333333333333333</v>
      </c>
      <c r="N299">
        <v>0.227936042299209</v>
      </c>
    </row>
    <row r="300" spans="1:14">
      <c r="A300" s="3" t="s">
        <v>11</v>
      </c>
      <c r="B300">
        <v>261.10508680555603</v>
      </c>
      <c r="C300">
        <v>2008</v>
      </c>
      <c r="D300">
        <v>9</v>
      </c>
      <c r="E300">
        <f t="shared" si="32"/>
        <v>9079.5000000407526</v>
      </c>
      <c r="F300">
        <v>17</v>
      </c>
      <c r="G300">
        <f t="shared" si="28"/>
        <v>2</v>
      </c>
      <c r="H300">
        <f t="shared" si="29"/>
        <v>1879.5000000407526</v>
      </c>
      <c r="I300">
        <f t="shared" si="30"/>
        <v>31</v>
      </c>
      <c r="J300">
        <f t="shared" si="31"/>
        <v>19</v>
      </c>
      <c r="K300">
        <v>0.51327595252032898</v>
      </c>
      <c r="L300">
        <v>0.1953125</v>
      </c>
      <c r="M300">
        <f t="shared" si="27"/>
        <v>5.12</v>
      </c>
      <c r="N300">
        <v>0.212166664123728</v>
      </c>
    </row>
    <row r="301" spans="1:14">
      <c r="A301" s="3" t="s">
        <v>11</v>
      </c>
      <c r="B301">
        <v>261.125920138889</v>
      </c>
      <c r="C301">
        <v>2008</v>
      </c>
      <c r="D301">
        <v>9</v>
      </c>
      <c r="E301">
        <f t="shared" si="32"/>
        <v>10879.500000009648</v>
      </c>
      <c r="F301">
        <v>17</v>
      </c>
      <c r="G301">
        <f t="shared" si="28"/>
        <v>3</v>
      </c>
      <c r="H301">
        <f t="shared" si="29"/>
        <v>79.50000000964792</v>
      </c>
      <c r="I301">
        <f t="shared" si="30"/>
        <v>1</v>
      </c>
      <c r="J301">
        <f t="shared" si="31"/>
        <v>19</v>
      </c>
      <c r="K301">
        <v>0.47286454519332799</v>
      </c>
      <c r="L301">
        <v>0.1875</v>
      </c>
      <c r="M301">
        <f t="shared" si="27"/>
        <v>5.333333333333333</v>
      </c>
      <c r="N301">
        <v>0.22353717787952301</v>
      </c>
    </row>
    <row r="302" spans="1:14">
      <c r="A302" s="3" t="s">
        <v>11</v>
      </c>
      <c r="B302">
        <v>261.14675347222197</v>
      </c>
      <c r="C302">
        <v>2008</v>
      </c>
      <c r="D302">
        <v>9</v>
      </c>
      <c r="E302">
        <f t="shared" si="32"/>
        <v>12679.499999978543</v>
      </c>
      <c r="F302">
        <v>17</v>
      </c>
      <c r="G302">
        <f t="shared" si="28"/>
        <v>3</v>
      </c>
      <c r="H302">
        <f t="shared" si="29"/>
        <v>1879.4999999785432</v>
      </c>
      <c r="I302">
        <f t="shared" si="30"/>
        <v>31</v>
      </c>
      <c r="J302">
        <f t="shared" si="31"/>
        <v>19</v>
      </c>
      <c r="K302">
        <v>0.51391375822188201</v>
      </c>
      <c r="L302">
        <v>0.1875</v>
      </c>
      <c r="M302">
        <f t="shared" si="27"/>
        <v>5.333333333333333</v>
      </c>
      <c r="N302">
        <v>0.20520441976787401</v>
      </c>
    </row>
    <row r="303" spans="1:14">
      <c r="A303" s="3" t="s">
        <v>11</v>
      </c>
      <c r="B303">
        <v>261.16758680555603</v>
      </c>
      <c r="C303">
        <v>2008</v>
      </c>
      <c r="D303">
        <v>9</v>
      </c>
      <c r="E303">
        <f t="shared" si="32"/>
        <v>14479.500000040753</v>
      </c>
      <c r="F303">
        <v>17</v>
      </c>
      <c r="G303">
        <f t="shared" si="28"/>
        <v>4</v>
      </c>
      <c r="H303">
        <f t="shared" si="29"/>
        <v>79.500000040752639</v>
      </c>
      <c r="I303">
        <f t="shared" si="30"/>
        <v>1</v>
      </c>
      <c r="J303">
        <f t="shared" si="31"/>
        <v>19</v>
      </c>
      <c r="K303">
        <v>0.489198886889049</v>
      </c>
      <c r="L303">
        <v>0.1875</v>
      </c>
      <c r="M303">
        <f t="shared" si="27"/>
        <v>5.333333333333333</v>
      </c>
      <c r="N303">
        <v>0.19551725366227801</v>
      </c>
    </row>
    <row r="304" spans="1:14">
      <c r="A304" s="3" t="s">
        <v>11</v>
      </c>
      <c r="B304">
        <v>261.188420138889</v>
      </c>
      <c r="C304">
        <v>2008</v>
      </c>
      <c r="D304">
        <v>9</v>
      </c>
      <c r="E304">
        <f t="shared" si="32"/>
        <v>16279.500000009648</v>
      </c>
      <c r="F304">
        <v>17</v>
      </c>
      <c r="G304">
        <f t="shared" si="28"/>
        <v>4</v>
      </c>
      <c r="H304">
        <f t="shared" si="29"/>
        <v>1879.5000000096479</v>
      </c>
      <c r="I304">
        <f t="shared" si="30"/>
        <v>31</v>
      </c>
      <c r="J304">
        <f t="shared" si="31"/>
        <v>19</v>
      </c>
      <c r="K304">
        <v>0.47794313854781401</v>
      </c>
      <c r="L304">
        <v>0.1875</v>
      </c>
      <c r="M304">
        <f t="shared" si="27"/>
        <v>5.333333333333333</v>
      </c>
      <c r="N304">
        <v>0.18283600794275001</v>
      </c>
    </row>
    <row r="305" spans="1:14">
      <c r="A305" s="3" t="s">
        <v>11</v>
      </c>
      <c r="B305">
        <v>261.20925347222197</v>
      </c>
      <c r="C305">
        <v>2008</v>
      </c>
      <c r="D305">
        <v>9</v>
      </c>
      <c r="E305">
        <f t="shared" si="32"/>
        <v>18079.499999978543</v>
      </c>
      <c r="F305">
        <v>17</v>
      </c>
      <c r="G305">
        <f t="shared" si="28"/>
        <v>5</v>
      </c>
      <c r="H305">
        <f t="shared" si="29"/>
        <v>79.499999978543201</v>
      </c>
      <c r="I305">
        <f t="shared" si="30"/>
        <v>1</v>
      </c>
      <c r="J305">
        <f t="shared" si="31"/>
        <v>19</v>
      </c>
      <c r="K305">
        <v>0.466236698355738</v>
      </c>
      <c r="L305">
        <v>0.1875</v>
      </c>
      <c r="M305">
        <f t="shared" si="27"/>
        <v>5.333333333333333</v>
      </c>
      <c r="N305">
        <v>0.164844919376337</v>
      </c>
    </row>
    <row r="306" spans="1:14">
      <c r="A306" s="3" t="s">
        <v>11</v>
      </c>
      <c r="B306">
        <v>261.23008680555603</v>
      </c>
      <c r="C306">
        <v>2008</v>
      </c>
      <c r="D306">
        <v>9</v>
      </c>
      <c r="E306">
        <f t="shared" si="32"/>
        <v>19879.500000040753</v>
      </c>
      <c r="F306">
        <v>17</v>
      </c>
      <c r="G306">
        <f t="shared" si="28"/>
        <v>5</v>
      </c>
      <c r="H306">
        <f t="shared" si="29"/>
        <v>1879.5000000407526</v>
      </c>
      <c r="I306">
        <f t="shared" si="30"/>
        <v>31</v>
      </c>
      <c r="J306">
        <f t="shared" si="31"/>
        <v>19</v>
      </c>
      <c r="K306">
        <v>0.47249712956753798</v>
      </c>
      <c r="L306">
        <v>0.1796875</v>
      </c>
      <c r="M306">
        <f t="shared" si="27"/>
        <v>5.5652173913043477</v>
      </c>
      <c r="N306">
        <v>0.148252752873445</v>
      </c>
    </row>
    <row r="307" spans="1:14">
      <c r="A307" s="3" t="s">
        <v>11</v>
      </c>
      <c r="B307">
        <v>261.250920138889</v>
      </c>
      <c r="C307">
        <v>2008</v>
      </c>
      <c r="D307">
        <v>9</v>
      </c>
      <c r="E307">
        <f t="shared" si="32"/>
        <v>21679.500000009648</v>
      </c>
      <c r="F307">
        <v>17</v>
      </c>
      <c r="G307">
        <f t="shared" si="28"/>
        <v>6</v>
      </c>
      <c r="H307">
        <f t="shared" si="29"/>
        <v>79.50000000964792</v>
      </c>
      <c r="I307">
        <f t="shared" si="30"/>
        <v>1</v>
      </c>
      <c r="J307">
        <f t="shared" si="31"/>
        <v>19</v>
      </c>
      <c r="K307">
        <v>0.471753671289242</v>
      </c>
      <c r="L307">
        <v>0.1875</v>
      </c>
      <c r="M307">
        <f t="shared" si="27"/>
        <v>5.333333333333333</v>
      </c>
      <c r="N307">
        <v>0.15956514767145299</v>
      </c>
    </row>
    <row r="308" spans="1:14">
      <c r="A308" s="3" t="s">
        <v>11</v>
      </c>
      <c r="B308">
        <v>261.27175347222197</v>
      </c>
      <c r="C308">
        <v>2008</v>
      </c>
      <c r="D308">
        <v>9</v>
      </c>
      <c r="E308">
        <f t="shared" si="32"/>
        <v>23479.499999978543</v>
      </c>
      <c r="F308">
        <v>17</v>
      </c>
      <c r="G308">
        <f t="shared" si="28"/>
        <v>6</v>
      </c>
      <c r="H308">
        <f t="shared" si="29"/>
        <v>1879.4999999785432</v>
      </c>
      <c r="I308">
        <f t="shared" si="30"/>
        <v>31</v>
      </c>
      <c r="J308">
        <f t="shared" si="31"/>
        <v>19</v>
      </c>
      <c r="K308">
        <v>0.45540194396182199</v>
      </c>
      <c r="L308">
        <v>0.1875</v>
      </c>
      <c r="M308">
        <f t="shared" si="27"/>
        <v>5.333333333333333</v>
      </c>
      <c r="N308">
        <v>0.19915931513357399</v>
      </c>
    </row>
    <row r="309" spans="1:14">
      <c r="A309" s="3" t="s">
        <v>11</v>
      </c>
      <c r="B309">
        <v>261.29258680555603</v>
      </c>
      <c r="C309">
        <v>2008</v>
      </c>
      <c r="D309">
        <v>9</v>
      </c>
      <c r="E309">
        <f t="shared" si="32"/>
        <v>25279.500000040753</v>
      </c>
      <c r="F309">
        <v>17</v>
      </c>
      <c r="G309">
        <f t="shared" si="28"/>
        <v>7</v>
      </c>
      <c r="H309">
        <f t="shared" si="29"/>
        <v>79.500000040752639</v>
      </c>
      <c r="I309">
        <f t="shared" si="30"/>
        <v>1</v>
      </c>
      <c r="J309">
        <f t="shared" si="31"/>
        <v>19</v>
      </c>
      <c r="K309">
        <v>0.48430248367185003</v>
      </c>
      <c r="L309">
        <v>0.1875</v>
      </c>
      <c r="M309">
        <f t="shared" si="27"/>
        <v>5.333333333333333</v>
      </c>
      <c r="N309">
        <v>0.20509529951890201</v>
      </c>
    </row>
    <row r="310" spans="1:14">
      <c r="A310" s="3" t="s">
        <v>11</v>
      </c>
      <c r="B310">
        <v>261.313420138889</v>
      </c>
      <c r="C310">
        <v>2008</v>
      </c>
      <c r="D310">
        <v>9</v>
      </c>
      <c r="E310">
        <f t="shared" si="32"/>
        <v>27079.500000009648</v>
      </c>
      <c r="F310">
        <v>17</v>
      </c>
      <c r="G310">
        <f t="shared" si="28"/>
        <v>7</v>
      </c>
      <c r="H310">
        <f t="shared" si="29"/>
        <v>1879.5000000096479</v>
      </c>
      <c r="I310">
        <f t="shared" si="30"/>
        <v>31</v>
      </c>
      <c r="J310">
        <f t="shared" si="31"/>
        <v>19</v>
      </c>
      <c r="K310">
        <v>0.44669143174693099</v>
      </c>
      <c r="L310">
        <v>0.1875</v>
      </c>
      <c r="M310">
        <f t="shared" si="27"/>
        <v>5.333333333333333</v>
      </c>
      <c r="N310">
        <v>0.21806528171167</v>
      </c>
    </row>
    <row r="311" spans="1:14">
      <c r="A311" s="3" t="s">
        <v>11</v>
      </c>
      <c r="B311">
        <v>261.33425347222197</v>
      </c>
      <c r="C311">
        <v>2008</v>
      </c>
      <c r="D311">
        <v>9</v>
      </c>
      <c r="E311">
        <f t="shared" si="32"/>
        <v>28879.499999978543</v>
      </c>
      <c r="F311">
        <v>17</v>
      </c>
      <c r="G311">
        <f t="shared" si="28"/>
        <v>8</v>
      </c>
      <c r="H311">
        <f t="shared" si="29"/>
        <v>79.499999978543201</v>
      </c>
      <c r="I311">
        <f t="shared" si="30"/>
        <v>1</v>
      </c>
      <c r="J311">
        <f t="shared" si="31"/>
        <v>19</v>
      </c>
      <c r="K311">
        <v>0.47210900906518499</v>
      </c>
      <c r="L311">
        <v>0.1875</v>
      </c>
      <c r="M311">
        <f t="shared" si="27"/>
        <v>5.333333333333333</v>
      </c>
      <c r="N311">
        <v>0.21108164463524701</v>
      </c>
    </row>
    <row r="312" spans="1:14">
      <c r="A312" s="3" t="s">
        <v>11</v>
      </c>
      <c r="B312">
        <v>261.35508680555603</v>
      </c>
      <c r="C312">
        <v>2008</v>
      </c>
      <c r="D312">
        <v>9</v>
      </c>
      <c r="E312">
        <f t="shared" si="32"/>
        <v>30679.500000040753</v>
      </c>
      <c r="F312">
        <v>17</v>
      </c>
      <c r="G312">
        <f t="shared" si="28"/>
        <v>8</v>
      </c>
      <c r="H312">
        <f t="shared" si="29"/>
        <v>1879.5000000407526</v>
      </c>
      <c r="I312">
        <f t="shared" si="30"/>
        <v>31</v>
      </c>
      <c r="J312">
        <f t="shared" si="31"/>
        <v>19</v>
      </c>
      <c r="K312">
        <v>0.50607290120707704</v>
      </c>
      <c r="L312">
        <v>0.1953125</v>
      </c>
      <c r="M312">
        <f t="shared" si="27"/>
        <v>5.12</v>
      </c>
      <c r="N312">
        <v>0.24573836152972101</v>
      </c>
    </row>
    <row r="313" spans="1:14">
      <c r="A313" s="3" t="s">
        <v>11</v>
      </c>
      <c r="B313">
        <v>261.375920138889</v>
      </c>
      <c r="C313">
        <v>2008</v>
      </c>
      <c r="D313">
        <v>9</v>
      </c>
      <c r="E313">
        <f t="shared" si="32"/>
        <v>32479.500000009648</v>
      </c>
      <c r="F313">
        <v>17</v>
      </c>
      <c r="G313">
        <f t="shared" si="28"/>
        <v>9</v>
      </c>
      <c r="H313">
        <f t="shared" si="29"/>
        <v>79.50000000964792</v>
      </c>
      <c r="I313">
        <f t="shared" si="30"/>
        <v>1</v>
      </c>
      <c r="J313">
        <f t="shared" si="31"/>
        <v>19</v>
      </c>
      <c r="K313">
        <v>0.44899322985638801</v>
      </c>
      <c r="L313">
        <v>0.1875</v>
      </c>
      <c r="M313">
        <f t="shared" si="27"/>
        <v>5.333333333333333</v>
      </c>
      <c r="N313">
        <v>0.27387587240815098</v>
      </c>
    </row>
    <row r="314" spans="1:14">
      <c r="A314" s="3" t="s">
        <v>11</v>
      </c>
      <c r="B314">
        <v>261.39675347222197</v>
      </c>
      <c r="C314">
        <v>2008</v>
      </c>
      <c r="D314">
        <v>9</v>
      </c>
      <c r="E314">
        <f t="shared" si="32"/>
        <v>34279.499999978543</v>
      </c>
      <c r="F314">
        <v>17</v>
      </c>
      <c r="G314">
        <f t="shared" si="28"/>
        <v>9</v>
      </c>
      <c r="H314">
        <f t="shared" si="29"/>
        <v>1879.4999999785432</v>
      </c>
      <c r="I314">
        <f t="shared" si="30"/>
        <v>31</v>
      </c>
      <c r="J314">
        <f t="shared" si="31"/>
        <v>19</v>
      </c>
      <c r="K314">
        <v>0.49586376690323403</v>
      </c>
      <c r="L314">
        <v>0.1875</v>
      </c>
      <c r="M314">
        <f t="shared" si="27"/>
        <v>5.333333333333333</v>
      </c>
      <c r="N314">
        <v>0.283980397933696</v>
      </c>
    </row>
    <row r="315" spans="1:14">
      <c r="A315" s="3" t="s">
        <v>11</v>
      </c>
      <c r="B315">
        <v>261.41758680555603</v>
      </c>
      <c r="C315">
        <v>2008</v>
      </c>
      <c r="D315">
        <v>9</v>
      </c>
      <c r="E315">
        <f t="shared" si="32"/>
        <v>36079.500000040753</v>
      </c>
      <c r="F315">
        <v>17</v>
      </c>
      <c r="G315">
        <f t="shared" si="28"/>
        <v>10</v>
      </c>
      <c r="H315">
        <f t="shared" si="29"/>
        <v>79.500000040752639</v>
      </c>
      <c r="I315">
        <f t="shared" si="30"/>
        <v>1</v>
      </c>
      <c r="J315">
        <f t="shared" si="31"/>
        <v>19</v>
      </c>
      <c r="K315">
        <v>0.440921281130013</v>
      </c>
      <c r="L315">
        <v>0.1875</v>
      </c>
      <c r="M315">
        <f t="shared" si="27"/>
        <v>5.333333333333333</v>
      </c>
      <c r="N315">
        <v>0.28603857356220702</v>
      </c>
    </row>
    <row r="316" spans="1:14">
      <c r="A316" s="3" t="s">
        <v>11</v>
      </c>
      <c r="B316">
        <v>261.438420138889</v>
      </c>
      <c r="C316">
        <v>2008</v>
      </c>
      <c r="D316">
        <v>9</v>
      </c>
      <c r="E316">
        <f t="shared" si="32"/>
        <v>37879.500000009648</v>
      </c>
      <c r="F316">
        <v>17</v>
      </c>
      <c r="G316">
        <f t="shared" si="28"/>
        <v>10</v>
      </c>
      <c r="H316">
        <f t="shared" si="29"/>
        <v>1879.5000000096479</v>
      </c>
      <c r="I316">
        <f t="shared" si="30"/>
        <v>31</v>
      </c>
      <c r="J316">
        <f t="shared" si="31"/>
        <v>19</v>
      </c>
      <c r="K316">
        <v>0.45626652195925099</v>
      </c>
      <c r="L316">
        <v>0.1875</v>
      </c>
      <c r="M316">
        <f t="shared" si="27"/>
        <v>5.333333333333333</v>
      </c>
      <c r="N316">
        <v>0.25235024437770898</v>
      </c>
    </row>
    <row r="317" spans="1:14">
      <c r="A317" s="3" t="s">
        <v>11</v>
      </c>
      <c r="B317">
        <v>261.45925347222197</v>
      </c>
      <c r="C317">
        <v>2008</v>
      </c>
      <c r="D317">
        <v>9</v>
      </c>
      <c r="E317">
        <f t="shared" si="32"/>
        <v>39679.499999978543</v>
      </c>
      <c r="F317">
        <v>17</v>
      </c>
      <c r="G317">
        <f t="shared" si="28"/>
        <v>11</v>
      </c>
      <c r="H317">
        <f t="shared" si="29"/>
        <v>79.499999978543201</v>
      </c>
      <c r="I317">
        <f t="shared" si="30"/>
        <v>1</v>
      </c>
      <c r="J317">
        <f t="shared" si="31"/>
        <v>19</v>
      </c>
      <c r="K317">
        <v>0.50253987104072995</v>
      </c>
      <c r="L317">
        <v>0.1875</v>
      </c>
      <c r="M317">
        <f t="shared" si="27"/>
        <v>5.333333333333333</v>
      </c>
      <c r="N317">
        <v>0.21807745870893</v>
      </c>
    </row>
    <row r="318" spans="1:14">
      <c r="A318" s="3" t="s">
        <v>11</v>
      </c>
      <c r="B318">
        <v>261.48008680555603</v>
      </c>
      <c r="C318">
        <v>2008</v>
      </c>
      <c r="D318">
        <v>9</v>
      </c>
      <c r="E318">
        <f t="shared" si="32"/>
        <v>41479.500000040753</v>
      </c>
      <c r="F318">
        <v>17</v>
      </c>
      <c r="G318">
        <f t="shared" si="28"/>
        <v>11</v>
      </c>
      <c r="H318">
        <f t="shared" si="29"/>
        <v>1879.5000000407526</v>
      </c>
      <c r="I318">
        <f t="shared" si="30"/>
        <v>31</v>
      </c>
      <c r="J318">
        <f t="shared" si="31"/>
        <v>19</v>
      </c>
      <c r="K318">
        <v>0.473085535353021</v>
      </c>
      <c r="L318">
        <v>0.1875</v>
      </c>
      <c r="M318">
        <f t="shared" si="27"/>
        <v>5.333333333333333</v>
      </c>
      <c r="N318">
        <v>0.17712318757121501</v>
      </c>
    </row>
    <row r="319" spans="1:14">
      <c r="A319" s="3" t="s">
        <v>11</v>
      </c>
      <c r="B319">
        <v>261.500920138889</v>
      </c>
      <c r="C319">
        <v>2008</v>
      </c>
      <c r="D319">
        <v>9</v>
      </c>
      <c r="E319">
        <f t="shared" si="32"/>
        <v>43279.500000009648</v>
      </c>
      <c r="F319">
        <v>17</v>
      </c>
      <c r="G319">
        <f t="shared" si="28"/>
        <v>12</v>
      </c>
      <c r="H319">
        <f t="shared" si="29"/>
        <v>79.50000000964792</v>
      </c>
      <c r="I319">
        <f t="shared" si="30"/>
        <v>1</v>
      </c>
      <c r="J319">
        <f t="shared" si="31"/>
        <v>19</v>
      </c>
      <c r="K319">
        <v>0.42088178793175601</v>
      </c>
      <c r="L319">
        <v>0.1875</v>
      </c>
      <c r="M319">
        <f t="shared" si="27"/>
        <v>5.333333333333333</v>
      </c>
      <c r="N319">
        <v>9.9650756443612196E-2</v>
      </c>
    </row>
    <row r="320" spans="1:14">
      <c r="A320" s="3" t="s">
        <v>11</v>
      </c>
      <c r="B320">
        <v>261.52175347222197</v>
      </c>
      <c r="C320">
        <v>2008</v>
      </c>
      <c r="D320">
        <v>9</v>
      </c>
      <c r="E320">
        <f t="shared" si="32"/>
        <v>45079.499999978543</v>
      </c>
      <c r="F320">
        <v>17</v>
      </c>
      <c r="G320">
        <f t="shared" si="28"/>
        <v>12</v>
      </c>
      <c r="H320">
        <f t="shared" si="29"/>
        <v>1879.4999999785432</v>
      </c>
      <c r="I320">
        <f t="shared" si="30"/>
        <v>31</v>
      </c>
      <c r="J320">
        <f t="shared" si="31"/>
        <v>19</v>
      </c>
      <c r="K320">
        <v>0.44870831283416601</v>
      </c>
      <c r="L320">
        <v>0.203125</v>
      </c>
      <c r="M320">
        <f t="shared" si="27"/>
        <v>4.9230769230769234</v>
      </c>
      <c r="N320">
        <v>5.13508282087951E-2</v>
      </c>
    </row>
    <row r="321" spans="1:14">
      <c r="A321" s="3" t="s">
        <v>11</v>
      </c>
      <c r="B321">
        <v>261.54258680555603</v>
      </c>
      <c r="C321">
        <v>2008</v>
      </c>
      <c r="D321">
        <v>9</v>
      </c>
      <c r="E321">
        <f t="shared" si="32"/>
        <v>46879.500000040753</v>
      </c>
      <c r="F321">
        <v>17</v>
      </c>
      <c r="G321">
        <f t="shared" si="28"/>
        <v>13</v>
      </c>
      <c r="H321">
        <f t="shared" si="29"/>
        <v>79.500000040752639</v>
      </c>
      <c r="I321">
        <f t="shared" si="30"/>
        <v>1</v>
      </c>
      <c r="J321">
        <f t="shared" si="31"/>
        <v>19</v>
      </c>
      <c r="K321">
        <v>0.42708775344358502</v>
      </c>
      <c r="L321">
        <v>0.1953125</v>
      </c>
      <c r="M321">
        <f t="shared" si="27"/>
        <v>5.12</v>
      </c>
      <c r="N321">
        <v>1.8574378531276602E-2</v>
      </c>
    </row>
    <row r="322" spans="1:14">
      <c r="A322" s="3" t="s">
        <v>11</v>
      </c>
      <c r="B322">
        <v>261.563420138889</v>
      </c>
      <c r="C322">
        <v>2008</v>
      </c>
      <c r="D322">
        <v>9</v>
      </c>
      <c r="E322">
        <f t="shared" si="32"/>
        <v>48679.500000009648</v>
      </c>
      <c r="F322">
        <v>17</v>
      </c>
      <c r="G322">
        <f t="shared" si="28"/>
        <v>13</v>
      </c>
      <c r="H322">
        <f t="shared" si="29"/>
        <v>1879.5000000096479</v>
      </c>
      <c r="I322">
        <f t="shared" si="30"/>
        <v>31</v>
      </c>
      <c r="J322">
        <f t="shared" si="31"/>
        <v>19</v>
      </c>
      <c r="K322">
        <v>0.41189937745273902</v>
      </c>
      <c r="L322">
        <v>0.1875</v>
      </c>
      <c r="M322">
        <f t="shared" ref="M322:M385" si="33">1/L322</f>
        <v>5.333333333333333</v>
      </c>
      <c r="N322">
        <v>-5.8855167657760896E-3</v>
      </c>
    </row>
    <row r="323" spans="1:14">
      <c r="A323" s="3" t="s">
        <v>11</v>
      </c>
      <c r="B323">
        <v>261.58425347222197</v>
      </c>
      <c r="C323">
        <v>2008</v>
      </c>
      <c r="D323">
        <v>9</v>
      </c>
      <c r="E323">
        <f t="shared" si="32"/>
        <v>50479.499999978543</v>
      </c>
      <c r="F323">
        <v>17</v>
      </c>
      <c r="G323">
        <f t="shared" ref="G323:G386" si="34">INT(E323/3600)</f>
        <v>14</v>
      </c>
      <c r="H323">
        <f t="shared" ref="H323:H386" si="35">E323-G323*3600</f>
        <v>79.499999978543201</v>
      </c>
      <c r="I323">
        <f t="shared" ref="I323:I386" si="36">INT(H323/60)</f>
        <v>1</v>
      </c>
      <c r="J323">
        <f t="shared" ref="J323:J386" si="37">INT(H323-I323*60)</f>
        <v>19</v>
      </c>
      <c r="K323">
        <v>0.44714562660652502</v>
      </c>
      <c r="L323">
        <v>0.1875</v>
      </c>
      <c r="M323">
        <f t="shared" si="33"/>
        <v>5.333333333333333</v>
      </c>
      <c r="N323">
        <v>-2.1384784022368201E-2</v>
      </c>
    </row>
    <row r="324" spans="1:14">
      <c r="A324" s="3" t="s">
        <v>11</v>
      </c>
      <c r="B324">
        <v>261.60508680555603</v>
      </c>
      <c r="C324">
        <v>2008</v>
      </c>
      <c r="D324">
        <v>9</v>
      </c>
      <c r="E324">
        <f t="shared" si="32"/>
        <v>52279.500000040753</v>
      </c>
      <c r="F324">
        <v>17</v>
      </c>
      <c r="G324">
        <f t="shared" si="34"/>
        <v>14</v>
      </c>
      <c r="H324">
        <f t="shared" si="35"/>
        <v>1879.5000000407526</v>
      </c>
      <c r="I324">
        <f t="shared" si="36"/>
        <v>31</v>
      </c>
      <c r="J324">
        <f t="shared" si="37"/>
        <v>19</v>
      </c>
      <c r="K324">
        <v>0.37024822147530601</v>
      </c>
      <c r="L324">
        <v>0.21875</v>
      </c>
      <c r="M324">
        <f t="shared" si="33"/>
        <v>4.5714285714285712</v>
      </c>
      <c r="N324">
        <v>-1.53640850398702E-2</v>
      </c>
    </row>
    <row r="325" spans="1:14">
      <c r="A325" s="3" t="s">
        <v>11</v>
      </c>
      <c r="B325">
        <v>261.625920138889</v>
      </c>
      <c r="C325">
        <v>2008</v>
      </c>
      <c r="D325">
        <v>9</v>
      </c>
      <c r="E325">
        <f t="shared" si="32"/>
        <v>54079.500000009648</v>
      </c>
      <c r="F325">
        <v>17</v>
      </c>
      <c r="G325">
        <f t="shared" si="34"/>
        <v>15</v>
      </c>
      <c r="H325">
        <f t="shared" si="35"/>
        <v>79.50000000964792</v>
      </c>
      <c r="I325">
        <f t="shared" si="36"/>
        <v>1</v>
      </c>
      <c r="J325">
        <f t="shared" si="37"/>
        <v>19</v>
      </c>
      <c r="K325">
        <v>0.392322593308984</v>
      </c>
      <c r="L325">
        <v>0.203125</v>
      </c>
      <c r="M325">
        <f t="shared" si="33"/>
        <v>4.9230769230769234</v>
      </c>
      <c r="N325">
        <v>-1.12623799073042E-3</v>
      </c>
    </row>
    <row r="326" spans="1:14">
      <c r="A326" s="3" t="s">
        <v>11</v>
      </c>
      <c r="B326">
        <v>261.64675347222197</v>
      </c>
      <c r="C326">
        <v>2008</v>
      </c>
      <c r="D326">
        <v>9</v>
      </c>
      <c r="E326">
        <f t="shared" si="32"/>
        <v>55879.499999978543</v>
      </c>
      <c r="F326">
        <v>17</v>
      </c>
      <c r="G326">
        <f t="shared" si="34"/>
        <v>15</v>
      </c>
      <c r="H326">
        <f t="shared" si="35"/>
        <v>1879.4999999785432</v>
      </c>
      <c r="I326">
        <f t="shared" si="36"/>
        <v>31</v>
      </c>
      <c r="J326">
        <f t="shared" si="37"/>
        <v>19</v>
      </c>
      <c r="K326">
        <v>0.37088697979900498</v>
      </c>
      <c r="L326">
        <v>0.21875</v>
      </c>
      <c r="M326">
        <f t="shared" si="33"/>
        <v>4.5714285714285712</v>
      </c>
      <c r="N326">
        <v>3.0086197769776399E-3</v>
      </c>
    </row>
    <row r="327" spans="1:14">
      <c r="A327" s="3" t="s">
        <v>11</v>
      </c>
      <c r="B327">
        <v>261.66758680555603</v>
      </c>
      <c r="C327">
        <v>2008</v>
      </c>
      <c r="D327">
        <v>9</v>
      </c>
      <c r="E327">
        <f t="shared" si="32"/>
        <v>57679.500000040753</v>
      </c>
      <c r="F327">
        <v>17</v>
      </c>
      <c r="G327">
        <f t="shared" si="34"/>
        <v>16</v>
      </c>
      <c r="H327">
        <f t="shared" si="35"/>
        <v>79.500000040752639</v>
      </c>
      <c r="I327">
        <f t="shared" si="36"/>
        <v>1</v>
      </c>
      <c r="J327">
        <f t="shared" si="37"/>
        <v>19</v>
      </c>
      <c r="K327">
        <v>0.422650716858543</v>
      </c>
      <c r="L327">
        <v>0.1953125</v>
      </c>
      <c r="M327">
        <f t="shared" si="33"/>
        <v>5.12</v>
      </c>
      <c r="N327">
        <v>2.0868731365254699E-2</v>
      </c>
    </row>
    <row r="328" spans="1:14">
      <c r="A328" s="3" t="s">
        <v>11</v>
      </c>
      <c r="B328">
        <v>261.688420138889</v>
      </c>
      <c r="C328">
        <v>2008</v>
      </c>
      <c r="D328">
        <v>9</v>
      </c>
      <c r="E328">
        <f t="shared" si="32"/>
        <v>59479.500000009648</v>
      </c>
      <c r="F328">
        <v>17</v>
      </c>
      <c r="G328">
        <f t="shared" si="34"/>
        <v>16</v>
      </c>
      <c r="H328">
        <f t="shared" si="35"/>
        <v>1879.5000000096479</v>
      </c>
      <c r="I328">
        <f t="shared" si="36"/>
        <v>31</v>
      </c>
      <c r="J328">
        <f t="shared" si="37"/>
        <v>19</v>
      </c>
      <c r="K328">
        <v>0.35254695622413701</v>
      </c>
      <c r="L328">
        <v>0.1953125</v>
      </c>
      <c r="M328">
        <f t="shared" si="33"/>
        <v>5.12</v>
      </c>
      <c r="N328">
        <v>3.9430771751671798E-2</v>
      </c>
    </row>
    <row r="329" spans="1:14">
      <c r="A329" s="3" t="s">
        <v>11</v>
      </c>
      <c r="B329">
        <v>261.70925347222197</v>
      </c>
      <c r="C329">
        <v>2008</v>
      </c>
      <c r="D329">
        <v>9</v>
      </c>
      <c r="E329">
        <f t="shared" si="32"/>
        <v>61279.499999978543</v>
      </c>
      <c r="F329">
        <v>17</v>
      </c>
      <c r="G329">
        <f t="shared" si="34"/>
        <v>17</v>
      </c>
      <c r="H329">
        <f t="shared" si="35"/>
        <v>79.499999978543201</v>
      </c>
      <c r="I329">
        <f t="shared" si="36"/>
        <v>1</v>
      </c>
      <c r="J329">
        <f t="shared" si="37"/>
        <v>19</v>
      </c>
      <c r="K329">
        <v>0.37866122668595698</v>
      </c>
      <c r="L329">
        <v>0.2109375</v>
      </c>
      <c r="M329">
        <f t="shared" si="33"/>
        <v>4.7407407407407405</v>
      </c>
      <c r="N329">
        <v>5.2374008612265002E-2</v>
      </c>
    </row>
    <row r="330" spans="1:14">
      <c r="A330" s="3" t="s">
        <v>11</v>
      </c>
      <c r="B330">
        <v>261.73008680555603</v>
      </c>
      <c r="C330">
        <v>2008</v>
      </c>
      <c r="D330">
        <v>9</v>
      </c>
      <c r="E330">
        <f t="shared" si="32"/>
        <v>63079.500000040753</v>
      </c>
      <c r="F330">
        <v>17</v>
      </c>
      <c r="G330">
        <f t="shared" si="34"/>
        <v>17</v>
      </c>
      <c r="H330">
        <f t="shared" si="35"/>
        <v>1879.5000000407526</v>
      </c>
      <c r="I330">
        <f t="shared" si="36"/>
        <v>31</v>
      </c>
      <c r="J330">
        <f t="shared" si="37"/>
        <v>19</v>
      </c>
      <c r="K330">
        <v>0.39856536958144001</v>
      </c>
      <c r="L330">
        <v>0.203125</v>
      </c>
      <c r="M330">
        <f t="shared" si="33"/>
        <v>4.9230769230769234</v>
      </c>
      <c r="N330">
        <v>6.8008472100059295E-2</v>
      </c>
    </row>
    <row r="331" spans="1:14">
      <c r="A331" s="3" t="s">
        <v>11</v>
      </c>
      <c r="B331">
        <v>261.750920138889</v>
      </c>
      <c r="C331">
        <v>2008</v>
      </c>
      <c r="D331">
        <v>9</v>
      </c>
      <c r="E331">
        <f t="shared" si="32"/>
        <v>64879.500000009648</v>
      </c>
      <c r="F331">
        <v>17</v>
      </c>
      <c r="G331">
        <f t="shared" si="34"/>
        <v>18</v>
      </c>
      <c r="H331">
        <f t="shared" si="35"/>
        <v>79.50000000964792</v>
      </c>
      <c r="I331">
        <f t="shared" si="36"/>
        <v>1</v>
      </c>
      <c r="J331">
        <f t="shared" si="37"/>
        <v>19</v>
      </c>
      <c r="K331">
        <v>0.328384580596016</v>
      </c>
      <c r="L331">
        <v>0.1875</v>
      </c>
      <c r="M331">
        <f t="shared" si="33"/>
        <v>5.333333333333333</v>
      </c>
      <c r="N331">
        <v>8.6570761858556694E-2</v>
      </c>
    </row>
    <row r="332" spans="1:14">
      <c r="A332" s="3" t="s">
        <v>11</v>
      </c>
      <c r="B332">
        <v>261.77175347222197</v>
      </c>
      <c r="C332">
        <v>2008</v>
      </c>
      <c r="D332">
        <v>9</v>
      </c>
      <c r="E332">
        <f t="shared" si="32"/>
        <v>66679.49999997855</v>
      </c>
      <c r="F332">
        <v>17</v>
      </c>
      <c r="G332">
        <f t="shared" si="34"/>
        <v>18</v>
      </c>
      <c r="H332">
        <f t="shared" si="35"/>
        <v>1879.4999999785505</v>
      </c>
      <c r="I332">
        <f t="shared" si="36"/>
        <v>31</v>
      </c>
      <c r="J332">
        <f t="shared" si="37"/>
        <v>19</v>
      </c>
      <c r="K332">
        <v>0.31180382767022202</v>
      </c>
      <c r="L332">
        <v>0.1875</v>
      </c>
      <c r="M332">
        <f t="shared" si="33"/>
        <v>5.333333333333333</v>
      </c>
      <c r="N332">
        <v>0.128841352855391</v>
      </c>
    </row>
    <row r="333" spans="1:14">
      <c r="A333" s="3" t="s">
        <v>11</v>
      </c>
      <c r="B333">
        <v>261.79258680555603</v>
      </c>
      <c r="C333">
        <v>2008</v>
      </c>
      <c r="D333">
        <v>9</v>
      </c>
      <c r="E333">
        <f t="shared" si="32"/>
        <v>68479.500000040745</v>
      </c>
      <c r="F333">
        <v>17</v>
      </c>
      <c r="G333">
        <f t="shared" si="34"/>
        <v>19</v>
      </c>
      <c r="H333">
        <f t="shared" si="35"/>
        <v>79.500000040745363</v>
      </c>
      <c r="I333">
        <f t="shared" si="36"/>
        <v>1</v>
      </c>
      <c r="J333">
        <f t="shared" si="37"/>
        <v>19</v>
      </c>
      <c r="K333">
        <v>0.32790915090678402</v>
      </c>
      <c r="L333">
        <v>0.1875</v>
      </c>
      <c r="M333">
        <f t="shared" si="33"/>
        <v>5.333333333333333</v>
      </c>
      <c r="N333">
        <v>0.19625389455297601</v>
      </c>
    </row>
    <row r="334" spans="1:14">
      <c r="A334" s="3" t="s">
        <v>11</v>
      </c>
      <c r="B334">
        <v>261.813420138889</v>
      </c>
      <c r="C334">
        <v>2008</v>
      </c>
      <c r="D334">
        <v>9</v>
      </c>
      <c r="E334">
        <f t="shared" si="32"/>
        <v>70279.500000009648</v>
      </c>
      <c r="F334">
        <v>17</v>
      </c>
      <c r="G334">
        <f t="shared" si="34"/>
        <v>19</v>
      </c>
      <c r="H334">
        <f t="shared" si="35"/>
        <v>1879.5000000096479</v>
      </c>
      <c r="I334">
        <f t="shared" si="36"/>
        <v>31</v>
      </c>
      <c r="J334">
        <f t="shared" si="37"/>
        <v>19</v>
      </c>
      <c r="K334">
        <v>0.35287055753930002</v>
      </c>
      <c r="L334">
        <v>0.1953125</v>
      </c>
      <c r="M334">
        <f t="shared" si="33"/>
        <v>5.12</v>
      </c>
      <c r="N334">
        <v>0.258476093958734</v>
      </c>
    </row>
    <row r="335" spans="1:14">
      <c r="A335" s="3" t="s">
        <v>11</v>
      </c>
      <c r="B335">
        <v>261.83425347222197</v>
      </c>
      <c r="C335">
        <v>2008</v>
      </c>
      <c r="D335">
        <v>9</v>
      </c>
      <c r="E335">
        <f t="shared" si="32"/>
        <v>72079.49999997855</v>
      </c>
      <c r="F335">
        <v>17</v>
      </c>
      <c r="G335">
        <f t="shared" si="34"/>
        <v>20</v>
      </c>
      <c r="H335">
        <f t="shared" si="35"/>
        <v>79.499999978550477</v>
      </c>
      <c r="I335">
        <f t="shared" si="36"/>
        <v>1</v>
      </c>
      <c r="J335">
        <f t="shared" si="37"/>
        <v>19</v>
      </c>
      <c r="K335">
        <v>0.33738596454039199</v>
      </c>
      <c r="L335">
        <v>0.1875</v>
      </c>
      <c r="M335">
        <f t="shared" si="33"/>
        <v>5.333333333333333</v>
      </c>
      <c r="N335">
        <v>0.31556324342383102</v>
      </c>
    </row>
    <row r="336" spans="1:14">
      <c r="A336" s="3" t="s">
        <v>11</v>
      </c>
      <c r="B336">
        <v>261.85508680555603</v>
      </c>
      <c r="C336">
        <v>2008</v>
      </c>
      <c r="D336">
        <v>9</v>
      </c>
      <c r="E336">
        <f t="shared" si="32"/>
        <v>73879.500000040745</v>
      </c>
      <c r="F336">
        <v>17</v>
      </c>
      <c r="G336">
        <f t="shared" si="34"/>
        <v>20</v>
      </c>
      <c r="H336">
        <f t="shared" si="35"/>
        <v>1879.5000000407454</v>
      </c>
      <c r="I336">
        <f t="shared" si="36"/>
        <v>31</v>
      </c>
      <c r="J336">
        <f t="shared" si="37"/>
        <v>19</v>
      </c>
      <c r="K336">
        <v>0.44593047034914401</v>
      </c>
      <c r="L336">
        <v>0.1875</v>
      </c>
      <c r="M336">
        <f t="shared" si="33"/>
        <v>5.333333333333333</v>
      </c>
      <c r="N336">
        <v>0.37573772763879798</v>
      </c>
    </row>
    <row r="337" spans="1:14">
      <c r="A337" s="3" t="s">
        <v>11</v>
      </c>
      <c r="B337">
        <v>261.875920138889</v>
      </c>
      <c r="C337">
        <v>2008</v>
      </c>
      <c r="D337">
        <v>9</v>
      </c>
      <c r="E337">
        <f t="shared" si="32"/>
        <v>75679.500000009648</v>
      </c>
      <c r="F337">
        <v>17</v>
      </c>
      <c r="G337">
        <f t="shared" si="34"/>
        <v>21</v>
      </c>
      <c r="H337">
        <f t="shared" si="35"/>
        <v>79.50000000964792</v>
      </c>
      <c r="I337">
        <f t="shared" si="36"/>
        <v>1</v>
      </c>
      <c r="J337">
        <f t="shared" si="37"/>
        <v>19</v>
      </c>
      <c r="K337">
        <v>0.35576962195837702</v>
      </c>
      <c r="L337">
        <v>0.1953125</v>
      </c>
      <c r="M337">
        <f t="shared" si="33"/>
        <v>5.12</v>
      </c>
      <c r="N337">
        <v>0.415788867453667</v>
      </c>
    </row>
    <row r="338" spans="1:14">
      <c r="A338" s="3" t="s">
        <v>11</v>
      </c>
      <c r="B338">
        <v>261.89675347222197</v>
      </c>
      <c r="C338">
        <v>2008</v>
      </c>
      <c r="D338">
        <v>9</v>
      </c>
      <c r="E338">
        <f t="shared" si="32"/>
        <v>77479.49999997855</v>
      </c>
      <c r="F338">
        <v>17</v>
      </c>
      <c r="G338">
        <f t="shared" si="34"/>
        <v>21</v>
      </c>
      <c r="H338">
        <f t="shared" si="35"/>
        <v>1879.4999999785505</v>
      </c>
      <c r="I338">
        <f t="shared" si="36"/>
        <v>31</v>
      </c>
      <c r="J338">
        <f t="shared" si="37"/>
        <v>19</v>
      </c>
      <c r="K338">
        <v>0.35699755858526999</v>
      </c>
      <c r="L338">
        <v>0.1875</v>
      </c>
      <c r="M338">
        <f t="shared" si="33"/>
        <v>5.333333333333333</v>
      </c>
      <c r="N338">
        <v>0.443145877997624</v>
      </c>
    </row>
    <row r="339" spans="1:14">
      <c r="A339" s="3" t="s">
        <v>11</v>
      </c>
      <c r="B339">
        <v>261.91758680555603</v>
      </c>
      <c r="C339">
        <v>2008</v>
      </c>
      <c r="D339">
        <v>9</v>
      </c>
      <c r="E339">
        <f t="shared" si="32"/>
        <v>79279.500000040745</v>
      </c>
      <c r="F339">
        <v>17</v>
      </c>
      <c r="G339">
        <f t="shared" si="34"/>
        <v>22</v>
      </c>
      <c r="H339">
        <f t="shared" si="35"/>
        <v>79.500000040745363</v>
      </c>
      <c r="I339">
        <f t="shared" si="36"/>
        <v>1</v>
      </c>
      <c r="J339">
        <f t="shared" si="37"/>
        <v>19</v>
      </c>
      <c r="K339">
        <v>0.40837294617056802</v>
      </c>
      <c r="L339">
        <v>0.1875</v>
      </c>
      <c r="M339">
        <f t="shared" si="33"/>
        <v>5.333333333333333</v>
      </c>
      <c r="N339">
        <v>0.45108517279111199</v>
      </c>
    </row>
    <row r="340" spans="1:14">
      <c r="A340" s="3" t="s">
        <v>11</v>
      </c>
      <c r="B340">
        <v>261.938420138889</v>
      </c>
      <c r="C340">
        <v>2008</v>
      </c>
      <c r="D340">
        <v>9</v>
      </c>
      <c r="E340">
        <f t="shared" si="32"/>
        <v>81079.500000009648</v>
      </c>
      <c r="F340">
        <v>17</v>
      </c>
      <c r="G340">
        <f t="shared" si="34"/>
        <v>22</v>
      </c>
      <c r="H340">
        <f t="shared" si="35"/>
        <v>1879.5000000096479</v>
      </c>
      <c r="I340">
        <f t="shared" si="36"/>
        <v>31</v>
      </c>
      <c r="J340">
        <f t="shared" si="37"/>
        <v>19</v>
      </c>
      <c r="K340">
        <v>0.38947815959776599</v>
      </c>
      <c r="L340">
        <v>0.1953125</v>
      </c>
      <c r="M340">
        <f t="shared" si="33"/>
        <v>5.12</v>
      </c>
      <c r="N340">
        <v>0.46377308715615401</v>
      </c>
    </row>
    <row r="341" spans="1:14">
      <c r="A341" s="3" t="s">
        <v>11</v>
      </c>
      <c r="B341">
        <v>261.95925347222197</v>
      </c>
      <c r="C341">
        <v>2008</v>
      </c>
      <c r="D341">
        <v>9</v>
      </c>
      <c r="E341">
        <f t="shared" si="32"/>
        <v>82879.49999997855</v>
      </c>
      <c r="F341">
        <v>17</v>
      </c>
      <c r="G341">
        <f t="shared" si="34"/>
        <v>23</v>
      </c>
      <c r="H341">
        <f t="shared" si="35"/>
        <v>79.499999978550477</v>
      </c>
      <c r="I341">
        <f t="shared" si="36"/>
        <v>1</v>
      </c>
      <c r="J341">
        <f t="shared" si="37"/>
        <v>19</v>
      </c>
      <c r="K341">
        <v>0.342150930873593</v>
      </c>
      <c r="L341">
        <v>0.1875</v>
      </c>
      <c r="M341">
        <f t="shared" si="33"/>
        <v>5.333333333333333</v>
      </c>
      <c r="N341">
        <v>0.47844188457769099</v>
      </c>
    </row>
    <row r="342" spans="1:14">
      <c r="A342" s="3" t="s">
        <v>11</v>
      </c>
      <c r="B342">
        <v>261.98008680555603</v>
      </c>
      <c r="C342">
        <v>2008</v>
      </c>
      <c r="D342">
        <v>9</v>
      </c>
      <c r="E342">
        <f t="shared" si="32"/>
        <v>84679.500000040745</v>
      </c>
      <c r="F342">
        <v>17</v>
      </c>
      <c r="G342">
        <f t="shared" si="34"/>
        <v>23</v>
      </c>
      <c r="H342">
        <f t="shared" si="35"/>
        <v>1879.5000000407454</v>
      </c>
      <c r="I342">
        <f t="shared" si="36"/>
        <v>31</v>
      </c>
      <c r="J342">
        <f t="shared" si="37"/>
        <v>19</v>
      </c>
      <c r="K342">
        <v>0.40204619853213203</v>
      </c>
      <c r="L342">
        <v>0.1953125</v>
      </c>
      <c r="M342">
        <f t="shared" si="33"/>
        <v>5.12</v>
      </c>
      <c r="N342">
        <v>0.47131206078917198</v>
      </c>
    </row>
    <row r="343" spans="1:14">
      <c r="A343" s="3" t="s">
        <v>11</v>
      </c>
      <c r="B343">
        <v>262.000920138889</v>
      </c>
      <c r="C343">
        <v>2008</v>
      </c>
      <c r="D343">
        <v>9</v>
      </c>
      <c r="E343">
        <f>(B343-262)*86400</f>
        <v>79.50000000964792</v>
      </c>
      <c r="F343">
        <v>18</v>
      </c>
      <c r="G343">
        <f t="shared" si="34"/>
        <v>0</v>
      </c>
      <c r="H343">
        <f t="shared" si="35"/>
        <v>79.50000000964792</v>
      </c>
      <c r="I343">
        <f t="shared" si="36"/>
        <v>1</v>
      </c>
      <c r="J343">
        <f t="shared" si="37"/>
        <v>19</v>
      </c>
      <c r="K343">
        <v>0.42380134657014301</v>
      </c>
      <c r="L343">
        <v>0.1875</v>
      </c>
      <c r="M343">
        <f t="shared" si="33"/>
        <v>5.333333333333333</v>
      </c>
      <c r="N343">
        <v>0.43535193662530802</v>
      </c>
    </row>
    <row r="344" spans="1:14">
      <c r="A344" s="3" t="s">
        <v>11</v>
      </c>
      <c r="B344">
        <v>262.02175347222197</v>
      </c>
      <c r="C344">
        <v>2008</v>
      </c>
      <c r="D344">
        <v>9</v>
      </c>
      <c r="E344">
        <f t="shared" ref="E344:E390" si="38">(B344-262)*86400</f>
        <v>1879.4999999785432</v>
      </c>
      <c r="F344">
        <v>18</v>
      </c>
      <c r="G344">
        <f t="shared" si="34"/>
        <v>0</v>
      </c>
      <c r="H344">
        <f t="shared" si="35"/>
        <v>1879.4999999785432</v>
      </c>
      <c r="I344">
        <f t="shared" si="36"/>
        <v>31</v>
      </c>
      <c r="J344">
        <f t="shared" si="37"/>
        <v>19</v>
      </c>
      <c r="K344">
        <v>0.36360653446469099</v>
      </c>
      <c r="L344">
        <v>0.1875</v>
      </c>
      <c r="M344">
        <f t="shared" si="33"/>
        <v>5.333333333333333</v>
      </c>
      <c r="N344">
        <v>0.39668113658410897</v>
      </c>
    </row>
    <row r="345" spans="1:14">
      <c r="A345" s="3" t="s">
        <v>11</v>
      </c>
      <c r="B345">
        <v>262.04258680555603</v>
      </c>
      <c r="C345">
        <v>2008</v>
      </c>
      <c r="D345">
        <v>9</v>
      </c>
      <c r="E345">
        <f t="shared" si="38"/>
        <v>3679.5000000407526</v>
      </c>
      <c r="F345">
        <v>18</v>
      </c>
      <c r="G345">
        <f t="shared" si="34"/>
        <v>1</v>
      </c>
      <c r="H345">
        <f t="shared" si="35"/>
        <v>79.500000040752639</v>
      </c>
      <c r="I345">
        <f t="shared" si="36"/>
        <v>1</v>
      </c>
      <c r="J345">
        <f t="shared" si="37"/>
        <v>19</v>
      </c>
      <c r="K345">
        <v>0.37670992867141501</v>
      </c>
      <c r="L345">
        <v>0.1875</v>
      </c>
      <c r="M345">
        <f t="shared" si="33"/>
        <v>5.333333333333333</v>
      </c>
      <c r="N345">
        <v>0.400601521423331</v>
      </c>
    </row>
    <row r="346" spans="1:14">
      <c r="A346" s="3" t="s">
        <v>11</v>
      </c>
      <c r="B346">
        <v>262.063420138889</v>
      </c>
      <c r="C346">
        <v>2008</v>
      </c>
      <c r="D346">
        <v>9</v>
      </c>
      <c r="E346">
        <f t="shared" si="38"/>
        <v>5479.5000000096479</v>
      </c>
      <c r="F346">
        <v>18</v>
      </c>
      <c r="G346">
        <f t="shared" si="34"/>
        <v>1</v>
      </c>
      <c r="H346">
        <f t="shared" si="35"/>
        <v>1879.5000000096479</v>
      </c>
      <c r="I346">
        <f t="shared" si="36"/>
        <v>31</v>
      </c>
      <c r="J346">
        <f t="shared" si="37"/>
        <v>19</v>
      </c>
      <c r="K346">
        <v>0.40818892012545599</v>
      </c>
      <c r="L346">
        <v>0.1875</v>
      </c>
      <c r="M346">
        <f t="shared" si="33"/>
        <v>5.333333333333333</v>
      </c>
      <c r="N346">
        <v>0.40596502268193602</v>
      </c>
    </row>
    <row r="347" spans="1:14">
      <c r="A347" s="3" t="s">
        <v>11</v>
      </c>
      <c r="B347">
        <v>262.08425347222197</v>
      </c>
      <c r="C347">
        <v>2008</v>
      </c>
      <c r="D347">
        <v>9</v>
      </c>
      <c r="E347">
        <f t="shared" si="38"/>
        <v>7279.4999999785432</v>
      </c>
      <c r="F347">
        <v>18</v>
      </c>
      <c r="G347">
        <f t="shared" si="34"/>
        <v>2</v>
      </c>
      <c r="H347">
        <f t="shared" si="35"/>
        <v>79.499999978543201</v>
      </c>
      <c r="I347">
        <f t="shared" si="36"/>
        <v>1</v>
      </c>
      <c r="J347">
        <f t="shared" si="37"/>
        <v>19</v>
      </c>
      <c r="K347">
        <v>0.36750925176717397</v>
      </c>
      <c r="L347">
        <v>0.1875</v>
      </c>
      <c r="M347">
        <f t="shared" si="33"/>
        <v>5.333333333333333</v>
      </c>
      <c r="N347">
        <v>0.388431492854656</v>
      </c>
    </row>
    <row r="348" spans="1:14">
      <c r="A348" s="3" t="s">
        <v>11</v>
      </c>
      <c r="B348">
        <v>262.10508680555603</v>
      </c>
      <c r="C348">
        <v>2008</v>
      </c>
      <c r="D348">
        <v>9</v>
      </c>
      <c r="E348">
        <f t="shared" si="38"/>
        <v>9079.5000000407526</v>
      </c>
      <c r="F348">
        <v>18</v>
      </c>
      <c r="G348">
        <f t="shared" si="34"/>
        <v>2</v>
      </c>
      <c r="H348">
        <f t="shared" si="35"/>
        <v>1879.5000000407526</v>
      </c>
      <c r="I348">
        <f t="shared" si="36"/>
        <v>31</v>
      </c>
      <c r="J348">
        <f t="shared" si="37"/>
        <v>19</v>
      </c>
      <c r="K348">
        <v>0.32340388005619702</v>
      </c>
      <c r="L348">
        <v>0.1953125</v>
      </c>
      <c r="M348">
        <f t="shared" si="33"/>
        <v>5.12</v>
      </c>
      <c r="N348">
        <v>0.36757240370319799</v>
      </c>
    </row>
    <row r="349" spans="1:14">
      <c r="A349" s="3" t="s">
        <v>11</v>
      </c>
      <c r="B349">
        <v>262.125920138889</v>
      </c>
      <c r="C349">
        <v>2008</v>
      </c>
      <c r="D349">
        <v>9</v>
      </c>
      <c r="E349">
        <f t="shared" si="38"/>
        <v>10879.500000009648</v>
      </c>
      <c r="F349">
        <v>18</v>
      </c>
      <c r="G349">
        <f t="shared" si="34"/>
        <v>3</v>
      </c>
      <c r="H349">
        <f t="shared" si="35"/>
        <v>79.50000000964792</v>
      </c>
      <c r="I349">
        <f t="shared" si="36"/>
        <v>1</v>
      </c>
      <c r="J349">
        <f t="shared" si="37"/>
        <v>19</v>
      </c>
      <c r="K349">
        <v>0.298916705834536</v>
      </c>
      <c r="L349">
        <v>0.1875</v>
      </c>
      <c r="M349">
        <f t="shared" si="33"/>
        <v>5.333333333333333</v>
      </c>
      <c r="N349">
        <v>0.36073648586203999</v>
      </c>
    </row>
    <row r="350" spans="1:14">
      <c r="A350" s="3" t="s">
        <v>11</v>
      </c>
      <c r="B350">
        <v>262.14675347222197</v>
      </c>
      <c r="C350">
        <v>2008</v>
      </c>
      <c r="D350">
        <v>9</v>
      </c>
      <c r="E350">
        <f t="shared" si="38"/>
        <v>12679.499999978543</v>
      </c>
      <c r="F350">
        <v>18</v>
      </c>
      <c r="G350">
        <f t="shared" si="34"/>
        <v>3</v>
      </c>
      <c r="H350">
        <f t="shared" si="35"/>
        <v>1879.4999999785432</v>
      </c>
      <c r="I350">
        <f t="shared" si="36"/>
        <v>31</v>
      </c>
      <c r="J350">
        <f t="shared" si="37"/>
        <v>19</v>
      </c>
      <c r="K350">
        <v>0.37451027662168201</v>
      </c>
      <c r="L350">
        <v>0.1875</v>
      </c>
      <c r="M350">
        <f t="shared" si="33"/>
        <v>5.333333333333333</v>
      </c>
      <c r="N350">
        <v>0.34103656539969801</v>
      </c>
    </row>
    <row r="351" spans="1:14">
      <c r="A351" s="3" t="s">
        <v>11</v>
      </c>
      <c r="B351">
        <v>262.16758680555603</v>
      </c>
      <c r="C351">
        <v>2008</v>
      </c>
      <c r="D351">
        <v>9</v>
      </c>
      <c r="E351">
        <f t="shared" si="38"/>
        <v>14479.500000040753</v>
      </c>
      <c r="F351">
        <v>18</v>
      </c>
      <c r="G351">
        <f t="shared" si="34"/>
        <v>4</v>
      </c>
      <c r="H351">
        <f t="shared" si="35"/>
        <v>79.500000040752639</v>
      </c>
      <c r="I351">
        <f t="shared" si="36"/>
        <v>1</v>
      </c>
      <c r="J351">
        <f t="shared" si="37"/>
        <v>19</v>
      </c>
      <c r="K351">
        <v>0.421941387039593</v>
      </c>
      <c r="L351">
        <v>0.1875</v>
      </c>
      <c r="M351">
        <f t="shared" si="33"/>
        <v>5.333333333333333</v>
      </c>
      <c r="N351">
        <v>0.33134632567830602</v>
      </c>
    </row>
    <row r="352" spans="1:14">
      <c r="A352" s="3" t="s">
        <v>11</v>
      </c>
      <c r="B352">
        <v>262.188420138889</v>
      </c>
      <c r="C352">
        <v>2008</v>
      </c>
      <c r="D352">
        <v>9</v>
      </c>
      <c r="E352">
        <f t="shared" si="38"/>
        <v>16279.500000009648</v>
      </c>
      <c r="F352">
        <v>18</v>
      </c>
      <c r="G352">
        <f t="shared" si="34"/>
        <v>4</v>
      </c>
      <c r="H352">
        <f t="shared" si="35"/>
        <v>1879.5000000096479</v>
      </c>
      <c r="I352">
        <f t="shared" si="36"/>
        <v>31</v>
      </c>
      <c r="J352">
        <f t="shared" si="37"/>
        <v>19</v>
      </c>
      <c r="K352">
        <v>0.41911081537630102</v>
      </c>
      <c r="L352">
        <v>0.1953125</v>
      </c>
      <c r="M352">
        <f t="shared" si="33"/>
        <v>5.12</v>
      </c>
      <c r="N352">
        <v>0.30399089064394003</v>
      </c>
    </row>
    <row r="353" spans="1:14">
      <c r="A353" s="3" t="s">
        <v>11</v>
      </c>
      <c r="B353">
        <v>262.20925347222197</v>
      </c>
      <c r="C353">
        <v>2008</v>
      </c>
      <c r="D353">
        <v>9</v>
      </c>
      <c r="E353">
        <f t="shared" si="38"/>
        <v>18079.499999978543</v>
      </c>
      <c r="F353">
        <v>18</v>
      </c>
      <c r="G353">
        <f t="shared" si="34"/>
        <v>5</v>
      </c>
      <c r="H353">
        <f t="shared" si="35"/>
        <v>79.499999978543201</v>
      </c>
      <c r="I353">
        <f t="shared" si="36"/>
        <v>1</v>
      </c>
      <c r="J353">
        <f t="shared" si="37"/>
        <v>19</v>
      </c>
      <c r="K353">
        <v>0.460575022941838</v>
      </c>
      <c r="L353">
        <v>0.1875</v>
      </c>
      <c r="M353">
        <f t="shared" si="33"/>
        <v>5.333333333333333</v>
      </c>
      <c r="N353">
        <v>0.28651518347676802</v>
      </c>
    </row>
    <row r="354" spans="1:14">
      <c r="A354" s="3" t="s">
        <v>11</v>
      </c>
      <c r="B354">
        <v>262.23008680555603</v>
      </c>
      <c r="C354">
        <v>2008</v>
      </c>
      <c r="D354">
        <v>9</v>
      </c>
      <c r="E354">
        <f t="shared" si="38"/>
        <v>19879.500000040753</v>
      </c>
      <c r="F354">
        <v>18</v>
      </c>
      <c r="G354">
        <f t="shared" si="34"/>
        <v>5</v>
      </c>
      <c r="H354">
        <f t="shared" si="35"/>
        <v>1879.5000000407526</v>
      </c>
      <c r="I354">
        <f t="shared" si="36"/>
        <v>31</v>
      </c>
      <c r="J354">
        <f t="shared" si="37"/>
        <v>19</v>
      </c>
      <c r="K354">
        <v>0.35747480765233203</v>
      </c>
      <c r="L354">
        <v>0.1953125</v>
      </c>
      <c r="M354">
        <f t="shared" si="33"/>
        <v>5.12</v>
      </c>
      <c r="N354">
        <v>0.28825681782997298</v>
      </c>
    </row>
    <row r="355" spans="1:14">
      <c r="A355" s="3" t="s">
        <v>11</v>
      </c>
      <c r="B355">
        <v>262.250920138889</v>
      </c>
      <c r="C355">
        <v>2008</v>
      </c>
      <c r="D355">
        <v>9</v>
      </c>
      <c r="E355">
        <f t="shared" si="38"/>
        <v>21679.500000009648</v>
      </c>
      <c r="F355">
        <v>18</v>
      </c>
      <c r="G355">
        <f t="shared" si="34"/>
        <v>6</v>
      </c>
      <c r="H355">
        <f t="shared" si="35"/>
        <v>79.50000000964792</v>
      </c>
      <c r="I355">
        <f t="shared" si="36"/>
        <v>1</v>
      </c>
      <c r="J355">
        <f t="shared" si="37"/>
        <v>19</v>
      </c>
      <c r="K355">
        <v>0.39102199329739801</v>
      </c>
      <c r="L355">
        <v>0.1875</v>
      </c>
      <c r="M355">
        <f t="shared" si="33"/>
        <v>5.333333333333333</v>
      </c>
      <c r="N355">
        <v>0.29256988361314701</v>
      </c>
    </row>
    <row r="356" spans="1:14">
      <c r="A356" s="3" t="s">
        <v>11</v>
      </c>
      <c r="B356">
        <v>262.27175347222197</v>
      </c>
      <c r="C356">
        <v>2008</v>
      </c>
      <c r="D356">
        <v>9</v>
      </c>
      <c r="E356">
        <f t="shared" si="38"/>
        <v>23479.499999978543</v>
      </c>
      <c r="F356">
        <v>18</v>
      </c>
      <c r="G356">
        <f t="shared" si="34"/>
        <v>6</v>
      </c>
      <c r="H356">
        <f t="shared" si="35"/>
        <v>1879.4999999785432</v>
      </c>
      <c r="I356">
        <f t="shared" si="36"/>
        <v>31</v>
      </c>
      <c r="J356">
        <f t="shared" si="37"/>
        <v>19</v>
      </c>
      <c r="K356">
        <v>0.36102924167338002</v>
      </c>
      <c r="L356">
        <v>0.1875</v>
      </c>
      <c r="M356">
        <f t="shared" si="33"/>
        <v>5.333333333333333</v>
      </c>
      <c r="N356">
        <v>0.293859813239912</v>
      </c>
    </row>
    <row r="357" spans="1:14">
      <c r="A357" s="3" t="s">
        <v>11</v>
      </c>
      <c r="B357">
        <v>262.29258680555603</v>
      </c>
      <c r="C357">
        <v>2008</v>
      </c>
      <c r="D357">
        <v>9</v>
      </c>
      <c r="E357">
        <f t="shared" si="38"/>
        <v>25279.500000040753</v>
      </c>
      <c r="F357">
        <v>18</v>
      </c>
      <c r="G357">
        <f t="shared" si="34"/>
        <v>7</v>
      </c>
      <c r="H357">
        <f t="shared" si="35"/>
        <v>79.500000040752639</v>
      </c>
      <c r="I357">
        <f t="shared" si="36"/>
        <v>1</v>
      </c>
      <c r="J357">
        <f t="shared" si="37"/>
        <v>19</v>
      </c>
      <c r="K357">
        <v>0.40129249047357202</v>
      </c>
      <c r="L357">
        <v>0.1953125</v>
      </c>
      <c r="M357">
        <f t="shared" si="33"/>
        <v>5.12</v>
      </c>
      <c r="N357">
        <v>0.28282885466817098</v>
      </c>
    </row>
    <row r="358" spans="1:14">
      <c r="A358" s="3" t="s">
        <v>11</v>
      </c>
      <c r="B358">
        <v>262.313420138889</v>
      </c>
      <c r="C358">
        <v>2008</v>
      </c>
      <c r="D358">
        <v>9</v>
      </c>
      <c r="E358">
        <f t="shared" si="38"/>
        <v>27079.500000009648</v>
      </c>
      <c r="F358">
        <v>18</v>
      </c>
      <c r="G358">
        <f t="shared" si="34"/>
        <v>7</v>
      </c>
      <c r="H358">
        <f t="shared" si="35"/>
        <v>1879.5000000096479</v>
      </c>
      <c r="I358">
        <f t="shared" si="36"/>
        <v>31</v>
      </c>
      <c r="J358">
        <f t="shared" si="37"/>
        <v>19</v>
      </c>
      <c r="K358">
        <v>0.40369077430905598</v>
      </c>
      <c r="L358">
        <v>0.1875</v>
      </c>
      <c r="M358">
        <f t="shared" si="33"/>
        <v>5.333333333333333</v>
      </c>
      <c r="N358">
        <v>0.27743614203725497</v>
      </c>
    </row>
    <row r="359" spans="1:14">
      <c r="A359" s="3" t="s">
        <v>11</v>
      </c>
      <c r="B359">
        <v>262.33425347222197</v>
      </c>
      <c r="C359">
        <v>2008</v>
      </c>
      <c r="D359">
        <v>9</v>
      </c>
      <c r="E359">
        <f t="shared" si="38"/>
        <v>28879.499999978543</v>
      </c>
      <c r="F359">
        <v>18</v>
      </c>
      <c r="G359">
        <f t="shared" si="34"/>
        <v>8</v>
      </c>
      <c r="H359">
        <f t="shared" si="35"/>
        <v>79.499999978543201</v>
      </c>
      <c r="I359">
        <f t="shared" si="36"/>
        <v>1</v>
      </c>
      <c r="J359">
        <f t="shared" si="37"/>
        <v>19</v>
      </c>
      <c r="K359">
        <v>0.40972610531077802</v>
      </c>
      <c r="L359">
        <v>0.1796875</v>
      </c>
      <c r="M359">
        <f t="shared" si="33"/>
        <v>5.5652173913043477</v>
      </c>
      <c r="N359">
        <v>0.28032595467365301</v>
      </c>
    </row>
    <row r="360" spans="1:14">
      <c r="A360" s="3" t="s">
        <v>11</v>
      </c>
      <c r="B360">
        <v>262.35508680555603</v>
      </c>
      <c r="C360">
        <v>2008</v>
      </c>
      <c r="D360">
        <v>9</v>
      </c>
      <c r="E360">
        <f t="shared" si="38"/>
        <v>30679.500000040753</v>
      </c>
      <c r="F360">
        <v>18</v>
      </c>
      <c r="G360">
        <f t="shared" si="34"/>
        <v>8</v>
      </c>
      <c r="H360">
        <f t="shared" si="35"/>
        <v>1879.5000000407526</v>
      </c>
      <c r="I360">
        <f t="shared" si="36"/>
        <v>31</v>
      </c>
      <c r="J360">
        <f t="shared" si="37"/>
        <v>19</v>
      </c>
      <c r="K360">
        <v>0.44522327064141098</v>
      </c>
      <c r="L360">
        <v>0.1796875</v>
      </c>
      <c r="M360">
        <f t="shared" si="33"/>
        <v>5.5652173913043477</v>
      </c>
      <c r="N360">
        <v>0.27158788424338298</v>
      </c>
    </row>
    <row r="361" spans="1:14">
      <c r="A361" s="3" t="s">
        <v>11</v>
      </c>
      <c r="B361">
        <v>262.375920138889</v>
      </c>
      <c r="C361">
        <v>2008</v>
      </c>
      <c r="D361">
        <v>9</v>
      </c>
      <c r="E361">
        <f t="shared" si="38"/>
        <v>32479.500000009648</v>
      </c>
      <c r="F361">
        <v>18</v>
      </c>
      <c r="G361">
        <f t="shared" si="34"/>
        <v>9</v>
      </c>
      <c r="H361">
        <f t="shared" si="35"/>
        <v>79.50000000964792</v>
      </c>
      <c r="I361">
        <f t="shared" si="36"/>
        <v>1</v>
      </c>
      <c r="J361">
        <f t="shared" si="37"/>
        <v>19</v>
      </c>
      <c r="K361">
        <v>0.389409267095015</v>
      </c>
      <c r="L361">
        <v>0.1875</v>
      </c>
      <c r="M361">
        <f t="shared" si="33"/>
        <v>5.333333333333333</v>
      </c>
      <c r="N361">
        <v>0.264332207914658</v>
      </c>
    </row>
    <row r="362" spans="1:14">
      <c r="A362" s="3" t="s">
        <v>11</v>
      </c>
      <c r="B362">
        <v>262.39675347222197</v>
      </c>
      <c r="C362">
        <v>2008</v>
      </c>
      <c r="D362">
        <v>9</v>
      </c>
      <c r="E362">
        <f t="shared" si="38"/>
        <v>34279.499999978543</v>
      </c>
      <c r="F362">
        <v>18</v>
      </c>
      <c r="G362">
        <f t="shared" si="34"/>
        <v>9</v>
      </c>
      <c r="H362">
        <f t="shared" si="35"/>
        <v>1879.4999999785432</v>
      </c>
      <c r="I362">
        <f t="shared" si="36"/>
        <v>31</v>
      </c>
      <c r="J362">
        <f t="shared" si="37"/>
        <v>19</v>
      </c>
      <c r="K362">
        <v>0.360821599996142</v>
      </c>
      <c r="L362">
        <v>0.1875</v>
      </c>
      <c r="M362">
        <f t="shared" si="33"/>
        <v>5.333333333333333</v>
      </c>
      <c r="N362">
        <v>0.26312916066456399</v>
      </c>
    </row>
    <row r="363" spans="1:14">
      <c r="A363" s="3" t="s">
        <v>11</v>
      </c>
      <c r="B363">
        <v>262.41758680555603</v>
      </c>
      <c r="C363">
        <v>2008</v>
      </c>
      <c r="D363">
        <v>9</v>
      </c>
      <c r="E363">
        <f t="shared" si="38"/>
        <v>36079.500000040753</v>
      </c>
      <c r="F363">
        <v>18</v>
      </c>
      <c r="G363">
        <f t="shared" si="34"/>
        <v>10</v>
      </c>
      <c r="H363">
        <f t="shared" si="35"/>
        <v>79.500000040752639</v>
      </c>
      <c r="I363">
        <f t="shared" si="36"/>
        <v>1</v>
      </c>
      <c r="J363">
        <f t="shared" si="37"/>
        <v>19</v>
      </c>
      <c r="K363">
        <v>0.40108555779478999</v>
      </c>
      <c r="L363">
        <v>0.1875</v>
      </c>
      <c r="M363">
        <f t="shared" si="33"/>
        <v>5.333333333333333</v>
      </c>
      <c r="N363">
        <v>0.26263618070251499</v>
      </c>
    </row>
    <row r="364" spans="1:14">
      <c r="A364" s="3" t="s">
        <v>11</v>
      </c>
      <c r="B364">
        <v>262.438420138889</v>
      </c>
      <c r="C364">
        <v>2008</v>
      </c>
      <c r="D364">
        <v>9</v>
      </c>
      <c r="E364">
        <f t="shared" si="38"/>
        <v>37879.500000009648</v>
      </c>
      <c r="F364">
        <v>18</v>
      </c>
      <c r="G364">
        <f t="shared" si="34"/>
        <v>10</v>
      </c>
      <c r="H364">
        <f t="shared" si="35"/>
        <v>1879.5000000096479</v>
      </c>
      <c r="I364">
        <f t="shared" si="36"/>
        <v>31</v>
      </c>
      <c r="J364">
        <f t="shared" si="37"/>
        <v>19</v>
      </c>
      <c r="K364">
        <v>0.39541796024348502</v>
      </c>
      <c r="L364">
        <v>0.1875</v>
      </c>
      <c r="M364">
        <f t="shared" si="33"/>
        <v>5.333333333333333</v>
      </c>
      <c r="N364">
        <v>0.24617491501934699</v>
      </c>
    </row>
    <row r="365" spans="1:14">
      <c r="A365" s="3" t="s">
        <v>11</v>
      </c>
      <c r="B365">
        <v>262.45925347222197</v>
      </c>
      <c r="C365">
        <v>2008</v>
      </c>
      <c r="D365">
        <v>9</v>
      </c>
      <c r="E365">
        <f t="shared" si="38"/>
        <v>39679.499999978543</v>
      </c>
      <c r="F365">
        <v>18</v>
      </c>
      <c r="G365">
        <f t="shared" si="34"/>
        <v>11</v>
      </c>
      <c r="H365">
        <f t="shared" si="35"/>
        <v>79.499999978543201</v>
      </c>
      <c r="I365">
        <f t="shared" si="36"/>
        <v>1</v>
      </c>
      <c r="J365">
        <f t="shared" si="37"/>
        <v>19</v>
      </c>
      <c r="K365">
        <v>0.378514968971218</v>
      </c>
      <c r="L365">
        <v>0.1875</v>
      </c>
      <c r="M365">
        <f t="shared" si="33"/>
        <v>5.333333333333333</v>
      </c>
      <c r="N365">
        <v>0.185397454563137</v>
      </c>
    </row>
    <row r="366" spans="1:14">
      <c r="A366" s="3" t="s">
        <v>11</v>
      </c>
      <c r="B366">
        <v>262.48008680555603</v>
      </c>
      <c r="C366">
        <v>2008</v>
      </c>
      <c r="D366">
        <v>9</v>
      </c>
      <c r="E366">
        <f t="shared" si="38"/>
        <v>41479.500000040753</v>
      </c>
      <c r="F366">
        <v>18</v>
      </c>
      <c r="G366">
        <f t="shared" si="34"/>
        <v>11</v>
      </c>
      <c r="H366">
        <f t="shared" si="35"/>
        <v>1879.5000000407526</v>
      </c>
      <c r="I366">
        <f t="shared" si="36"/>
        <v>31</v>
      </c>
      <c r="J366">
        <f t="shared" si="37"/>
        <v>19</v>
      </c>
      <c r="K366">
        <v>0.35950403713149698</v>
      </c>
      <c r="L366">
        <v>0.1875</v>
      </c>
      <c r="M366">
        <f t="shared" si="33"/>
        <v>5.333333333333333</v>
      </c>
      <c r="N366">
        <v>0.15166328265082599</v>
      </c>
    </row>
    <row r="367" spans="1:14">
      <c r="A367" s="3" t="s">
        <v>11</v>
      </c>
      <c r="B367">
        <v>262.500920138889</v>
      </c>
      <c r="C367">
        <v>2008</v>
      </c>
      <c r="D367">
        <v>9</v>
      </c>
      <c r="E367">
        <f t="shared" si="38"/>
        <v>43279.500000009648</v>
      </c>
      <c r="F367">
        <v>18</v>
      </c>
      <c r="G367">
        <f t="shared" si="34"/>
        <v>12</v>
      </c>
      <c r="H367">
        <f t="shared" si="35"/>
        <v>79.50000000964792</v>
      </c>
      <c r="I367">
        <f t="shared" si="36"/>
        <v>1</v>
      </c>
      <c r="J367">
        <f t="shared" si="37"/>
        <v>19</v>
      </c>
      <c r="K367">
        <v>0.35787238234376401</v>
      </c>
      <c r="L367">
        <v>0.1875</v>
      </c>
      <c r="M367">
        <f t="shared" si="33"/>
        <v>5.333333333333333</v>
      </c>
      <c r="N367">
        <v>0.12802986267864599</v>
      </c>
    </row>
    <row r="368" spans="1:14">
      <c r="A368" s="3" t="s">
        <v>11</v>
      </c>
      <c r="B368">
        <v>262.52175347222197</v>
      </c>
      <c r="C368">
        <v>2008</v>
      </c>
      <c r="D368">
        <v>9</v>
      </c>
      <c r="E368">
        <f t="shared" si="38"/>
        <v>45079.499999978543</v>
      </c>
      <c r="F368">
        <v>18</v>
      </c>
      <c r="G368">
        <f t="shared" si="34"/>
        <v>12</v>
      </c>
      <c r="H368">
        <f t="shared" si="35"/>
        <v>1879.4999999785432</v>
      </c>
      <c r="I368">
        <f t="shared" si="36"/>
        <v>31</v>
      </c>
      <c r="J368">
        <f t="shared" si="37"/>
        <v>19</v>
      </c>
      <c r="K368">
        <v>0.35210717300112598</v>
      </c>
      <c r="L368">
        <v>0.1875</v>
      </c>
      <c r="M368">
        <f t="shared" si="33"/>
        <v>5.333333333333333</v>
      </c>
      <c r="N368">
        <v>8.0159884320973901E-2</v>
      </c>
    </row>
    <row r="369" spans="1:14">
      <c r="A369" s="3" t="s">
        <v>11</v>
      </c>
      <c r="B369">
        <v>262.54258680555603</v>
      </c>
      <c r="C369">
        <v>2008</v>
      </c>
      <c r="D369">
        <v>9</v>
      </c>
      <c r="E369">
        <f t="shared" si="38"/>
        <v>46879.500000040753</v>
      </c>
      <c r="F369">
        <v>18</v>
      </c>
      <c r="G369">
        <f t="shared" si="34"/>
        <v>13</v>
      </c>
      <c r="H369">
        <f t="shared" si="35"/>
        <v>79.500000040752639</v>
      </c>
      <c r="I369">
        <f t="shared" si="36"/>
        <v>1</v>
      </c>
      <c r="J369">
        <f t="shared" si="37"/>
        <v>19</v>
      </c>
      <c r="K369">
        <v>0.34738948742377401</v>
      </c>
      <c r="L369">
        <v>0.1875</v>
      </c>
      <c r="M369">
        <f t="shared" si="33"/>
        <v>5.333333333333333</v>
      </c>
      <c r="N369">
        <v>3.7104529383416497E-2</v>
      </c>
    </row>
    <row r="370" spans="1:14">
      <c r="A370" s="3" t="s">
        <v>11</v>
      </c>
      <c r="B370">
        <v>262.563420138889</v>
      </c>
      <c r="C370">
        <v>2008</v>
      </c>
      <c r="D370">
        <v>9</v>
      </c>
      <c r="E370">
        <f t="shared" si="38"/>
        <v>48679.500000009648</v>
      </c>
      <c r="F370">
        <v>18</v>
      </c>
      <c r="G370">
        <f t="shared" si="34"/>
        <v>13</v>
      </c>
      <c r="H370">
        <f t="shared" si="35"/>
        <v>1879.5000000096479</v>
      </c>
      <c r="I370">
        <f t="shared" si="36"/>
        <v>31</v>
      </c>
      <c r="J370">
        <f t="shared" si="37"/>
        <v>19</v>
      </c>
      <c r="K370">
        <v>0.38200892027611999</v>
      </c>
      <c r="L370">
        <v>0.1875</v>
      </c>
      <c r="M370">
        <f t="shared" si="33"/>
        <v>5.333333333333333</v>
      </c>
      <c r="N370">
        <v>5.4844718469677601E-3</v>
      </c>
    </row>
    <row r="371" spans="1:14">
      <c r="A371" s="3" t="s">
        <v>11</v>
      </c>
      <c r="B371">
        <v>262.58425347222197</v>
      </c>
      <c r="C371">
        <v>2008</v>
      </c>
      <c r="D371">
        <v>9</v>
      </c>
      <c r="E371">
        <f t="shared" si="38"/>
        <v>50479.499999978543</v>
      </c>
      <c r="F371">
        <v>18</v>
      </c>
      <c r="G371">
        <f t="shared" si="34"/>
        <v>14</v>
      </c>
      <c r="H371">
        <f t="shared" si="35"/>
        <v>79.499999978543201</v>
      </c>
      <c r="I371">
        <f t="shared" si="36"/>
        <v>1</v>
      </c>
      <c r="J371">
        <f t="shared" si="37"/>
        <v>19</v>
      </c>
      <c r="K371">
        <v>0.38650336374546901</v>
      </c>
      <c r="L371">
        <v>0.1953125</v>
      </c>
      <c r="M371">
        <f t="shared" si="33"/>
        <v>5.12</v>
      </c>
      <c r="N371">
        <v>-2.88838674543683E-2</v>
      </c>
    </row>
    <row r="372" spans="1:14">
      <c r="A372" s="3" t="s">
        <v>11</v>
      </c>
      <c r="B372">
        <v>262.60508680555603</v>
      </c>
      <c r="C372">
        <v>2008</v>
      </c>
      <c r="D372">
        <v>9</v>
      </c>
      <c r="E372">
        <f t="shared" si="38"/>
        <v>52279.500000040753</v>
      </c>
      <c r="F372">
        <v>18</v>
      </c>
      <c r="G372">
        <f t="shared" si="34"/>
        <v>14</v>
      </c>
      <c r="H372">
        <f t="shared" si="35"/>
        <v>1879.5000000407526</v>
      </c>
      <c r="I372">
        <f t="shared" si="36"/>
        <v>31</v>
      </c>
      <c r="J372">
        <f t="shared" si="37"/>
        <v>19</v>
      </c>
      <c r="K372">
        <v>0.37240014109609998</v>
      </c>
      <c r="L372">
        <v>0.1953125</v>
      </c>
      <c r="M372">
        <f t="shared" si="33"/>
        <v>5.12</v>
      </c>
      <c r="N372">
        <v>-4.5441179481118303E-2</v>
      </c>
    </row>
    <row r="373" spans="1:14">
      <c r="A373" s="3" t="s">
        <v>11</v>
      </c>
      <c r="B373">
        <v>262.625920138889</v>
      </c>
      <c r="C373">
        <v>2008</v>
      </c>
      <c r="D373">
        <v>9</v>
      </c>
      <c r="E373">
        <f t="shared" si="38"/>
        <v>54079.500000009648</v>
      </c>
      <c r="F373">
        <v>18</v>
      </c>
      <c r="G373">
        <f t="shared" si="34"/>
        <v>15</v>
      </c>
      <c r="H373">
        <f t="shared" si="35"/>
        <v>79.50000000964792</v>
      </c>
      <c r="I373">
        <f t="shared" si="36"/>
        <v>1</v>
      </c>
      <c r="J373">
        <f t="shared" si="37"/>
        <v>19</v>
      </c>
      <c r="K373">
        <v>0.39435382525247897</v>
      </c>
      <c r="L373">
        <v>0.2109375</v>
      </c>
      <c r="M373">
        <f t="shared" si="33"/>
        <v>4.7407407407407405</v>
      </c>
      <c r="N373">
        <v>-6.2360122032920601E-2</v>
      </c>
    </row>
    <row r="374" spans="1:14">
      <c r="A374" s="3" t="s">
        <v>11</v>
      </c>
      <c r="B374">
        <v>262.64675347222197</v>
      </c>
      <c r="C374">
        <v>2008</v>
      </c>
      <c r="D374">
        <v>9</v>
      </c>
      <c r="E374">
        <f t="shared" si="38"/>
        <v>55879.499999978543</v>
      </c>
      <c r="F374">
        <v>18</v>
      </c>
      <c r="G374">
        <f t="shared" si="34"/>
        <v>15</v>
      </c>
      <c r="H374">
        <f t="shared" si="35"/>
        <v>1879.4999999785432</v>
      </c>
      <c r="I374">
        <f t="shared" si="36"/>
        <v>31</v>
      </c>
      <c r="J374">
        <f t="shared" si="37"/>
        <v>19</v>
      </c>
      <c r="K374">
        <v>0.35681317819002001</v>
      </c>
      <c r="L374">
        <v>0.1953125</v>
      </c>
      <c r="M374">
        <f t="shared" si="33"/>
        <v>5.12</v>
      </c>
      <c r="N374">
        <v>-6.1061880563423501E-2</v>
      </c>
    </row>
    <row r="375" spans="1:14">
      <c r="A375" s="3" t="s">
        <v>11</v>
      </c>
      <c r="B375">
        <v>262.66758680555603</v>
      </c>
      <c r="C375">
        <v>2008</v>
      </c>
      <c r="D375">
        <v>9</v>
      </c>
      <c r="E375">
        <f t="shared" si="38"/>
        <v>57679.500000040753</v>
      </c>
      <c r="F375">
        <v>18</v>
      </c>
      <c r="G375">
        <f t="shared" si="34"/>
        <v>16</v>
      </c>
      <c r="H375">
        <f t="shared" si="35"/>
        <v>79.500000040752639</v>
      </c>
      <c r="I375">
        <f t="shared" si="36"/>
        <v>1</v>
      </c>
      <c r="J375">
        <f t="shared" si="37"/>
        <v>19</v>
      </c>
      <c r="K375">
        <v>0.36950240804129703</v>
      </c>
      <c r="L375">
        <v>0.1875</v>
      </c>
      <c r="M375">
        <f t="shared" si="33"/>
        <v>5.333333333333333</v>
      </c>
      <c r="N375">
        <v>-6.01243579151838E-2</v>
      </c>
    </row>
    <row r="376" spans="1:14">
      <c r="A376" s="3" t="s">
        <v>11</v>
      </c>
      <c r="B376">
        <v>262.688420138889</v>
      </c>
      <c r="C376">
        <v>2008</v>
      </c>
      <c r="D376">
        <v>9</v>
      </c>
      <c r="E376">
        <f t="shared" si="38"/>
        <v>59479.500000009648</v>
      </c>
      <c r="F376">
        <v>18</v>
      </c>
      <c r="G376">
        <f t="shared" si="34"/>
        <v>16</v>
      </c>
      <c r="H376">
        <f t="shared" si="35"/>
        <v>1879.5000000096479</v>
      </c>
      <c r="I376">
        <f t="shared" si="36"/>
        <v>31</v>
      </c>
      <c r="J376">
        <f t="shared" si="37"/>
        <v>19</v>
      </c>
      <c r="K376">
        <v>0.46426505472080698</v>
      </c>
      <c r="L376">
        <v>0.1875</v>
      </c>
      <c r="M376">
        <f t="shared" si="33"/>
        <v>5.333333333333333</v>
      </c>
      <c r="N376">
        <v>-4.59636729273942E-2</v>
      </c>
    </row>
    <row r="377" spans="1:14">
      <c r="A377" s="3" t="s">
        <v>11</v>
      </c>
      <c r="B377">
        <v>262.70925347222197</v>
      </c>
      <c r="C377">
        <v>2008</v>
      </c>
      <c r="D377">
        <v>9</v>
      </c>
      <c r="E377">
        <f t="shared" si="38"/>
        <v>61279.499999978543</v>
      </c>
      <c r="F377">
        <v>18</v>
      </c>
      <c r="G377">
        <f t="shared" si="34"/>
        <v>17</v>
      </c>
      <c r="H377">
        <f t="shared" si="35"/>
        <v>79.499999978543201</v>
      </c>
      <c r="I377">
        <f t="shared" si="36"/>
        <v>1</v>
      </c>
      <c r="J377">
        <f t="shared" si="37"/>
        <v>19</v>
      </c>
      <c r="K377">
        <v>0.47830253694799801</v>
      </c>
      <c r="L377">
        <v>0.1953125</v>
      </c>
      <c r="M377">
        <f t="shared" si="33"/>
        <v>5.12</v>
      </c>
      <c r="N377">
        <v>-1.3536184355285001E-2</v>
      </c>
    </row>
    <row r="378" spans="1:14">
      <c r="A378" s="3" t="s">
        <v>11</v>
      </c>
      <c r="B378">
        <v>262.73008680555603</v>
      </c>
      <c r="C378">
        <v>2008</v>
      </c>
      <c r="D378">
        <v>9</v>
      </c>
      <c r="E378">
        <f t="shared" si="38"/>
        <v>63079.500000040753</v>
      </c>
      <c r="F378">
        <v>18</v>
      </c>
      <c r="G378">
        <f t="shared" si="34"/>
        <v>17</v>
      </c>
      <c r="H378">
        <f t="shared" si="35"/>
        <v>1879.5000000407526</v>
      </c>
      <c r="I378">
        <f t="shared" si="36"/>
        <v>31</v>
      </c>
      <c r="J378">
        <f t="shared" si="37"/>
        <v>19</v>
      </c>
      <c r="K378">
        <v>0.44302939838364103</v>
      </c>
      <c r="L378">
        <v>0.2109375</v>
      </c>
      <c r="M378">
        <f t="shared" si="33"/>
        <v>4.7407407407407405</v>
      </c>
      <c r="N378">
        <v>-2.9245289433621501E-3</v>
      </c>
    </row>
    <row r="379" spans="1:14">
      <c r="A379" s="3" t="s">
        <v>11</v>
      </c>
      <c r="B379">
        <v>262.750920138889</v>
      </c>
      <c r="C379">
        <v>2008</v>
      </c>
      <c r="D379">
        <v>9</v>
      </c>
      <c r="E379">
        <f t="shared" si="38"/>
        <v>64879.500000009648</v>
      </c>
      <c r="F379">
        <v>18</v>
      </c>
      <c r="G379">
        <f t="shared" si="34"/>
        <v>18</v>
      </c>
      <c r="H379">
        <f t="shared" si="35"/>
        <v>79.50000000964792</v>
      </c>
      <c r="I379">
        <f t="shared" si="36"/>
        <v>1</v>
      </c>
      <c r="J379">
        <f t="shared" si="37"/>
        <v>19</v>
      </c>
      <c r="K379">
        <v>0.38880916322914899</v>
      </c>
      <c r="L379">
        <v>0.1875</v>
      </c>
      <c r="M379">
        <f t="shared" si="33"/>
        <v>5.333333333333333</v>
      </c>
      <c r="N379">
        <v>1.6588182260361999E-2</v>
      </c>
    </row>
    <row r="380" spans="1:14">
      <c r="A380" s="3" t="s">
        <v>11</v>
      </c>
      <c r="B380">
        <v>262.77175347222197</v>
      </c>
      <c r="C380">
        <v>2008</v>
      </c>
      <c r="D380">
        <v>9</v>
      </c>
      <c r="E380">
        <f t="shared" si="38"/>
        <v>66679.49999997855</v>
      </c>
      <c r="F380">
        <v>18</v>
      </c>
      <c r="G380">
        <f t="shared" si="34"/>
        <v>18</v>
      </c>
      <c r="H380">
        <f t="shared" si="35"/>
        <v>1879.4999999785505</v>
      </c>
      <c r="I380">
        <f t="shared" si="36"/>
        <v>31</v>
      </c>
      <c r="J380">
        <f t="shared" si="37"/>
        <v>19</v>
      </c>
      <c r="K380">
        <v>0.44572908465012701</v>
      </c>
      <c r="L380">
        <v>0.203125</v>
      </c>
      <c r="M380">
        <f t="shared" si="33"/>
        <v>4.9230769230769234</v>
      </c>
      <c r="N380">
        <v>6.3493000622122195E-2</v>
      </c>
    </row>
    <row r="381" spans="1:14">
      <c r="A381" s="3" t="s">
        <v>11</v>
      </c>
      <c r="B381">
        <v>262.79258680555603</v>
      </c>
      <c r="C381">
        <v>2008</v>
      </c>
      <c r="D381">
        <v>9</v>
      </c>
      <c r="E381">
        <f t="shared" si="38"/>
        <v>68479.500000040745</v>
      </c>
      <c r="F381">
        <v>18</v>
      </c>
      <c r="G381">
        <f t="shared" si="34"/>
        <v>19</v>
      </c>
      <c r="H381">
        <f t="shared" si="35"/>
        <v>79.500000040745363</v>
      </c>
      <c r="I381">
        <f t="shared" si="36"/>
        <v>1</v>
      </c>
      <c r="J381">
        <f t="shared" si="37"/>
        <v>19</v>
      </c>
      <c r="K381">
        <v>0.44548906658874199</v>
      </c>
      <c r="L381">
        <v>0.1875</v>
      </c>
      <c r="M381">
        <f t="shared" si="33"/>
        <v>5.333333333333333</v>
      </c>
      <c r="N381">
        <v>0.12085318615212701</v>
      </c>
    </row>
    <row r="382" spans="1:14">
      <c r="A382" s="3" t="s">
        <v>11</v>
      </c>
      <c r="B382">
        <v>262.813420138889</v>
      </c>
      <c r="C382">
        <v>2008</v>
      </c>
      <c r="D382">
        <v>9</v>
      </c>
      <c r="E382">
        <f t="shared" si="38"/>
        <v>70279.500000009648</v>
      </c>
      <c r="F382">
        <v>18</v>
      </c>
      <c r="G382">
        <f t="shared" si="34"/>
        <v>19</v>
      </c>
      <c r="H382">
        <f t="shared" si="35"/>
        <v>1879.5000000096479</v>
      </c>
      <c r="I382">
        <f t="shared" si="36"/>
        <v>31</v>
      </c>
      <c r="J382">
        <f t="shared" si="37"/>
        <v>19</v>
      </c>
      <c r="K382">
        <v>0.44464440589065002</v>
      </c>
      <c r="L382">
        <v>0.1875</v>
      </c>
      <c r="M382">
        <f t="shared" si="33"/>
        <v>5.333333333333333</v>
      </c>
      <c r="N382">
        <v>0.17264397431221201</v>
      </c>
    </row>
    <row r="383" spans="1:14">
      <c r="A383" s="3" t="s">
        <v>11</v>
      </c>
      <c r="B383">
        <v>262.83425347222197</v>
      </c>
      <c r="C383">
        <v>2008</v>
      </c>
      <c r="D383">
        <v>9</v>
      </c>
      <c r="E383">
        <f t="shared" si="38"/>
        <v>72079.49999997855</v>
      </c>
      <c r="F383">
        <v>18</v>
      </c>
      <c r="G383">
        <f t="shared" si="34"/>
        <v>20</v>
      </c>
      <c r="H383">
        <f t="shared" si="35"/>
        <v>79.499999978550477</v>
      </c>
      <c r="I383">
        <f t="shared" si="36"/>
        <v>1</v>
      </c>
      <c r="J383">
        <f t="shared" si="37"/>
        <v>19</v>
      </c>
      <c r="K383">
        <v>0.41642994613416701</v>
      </c>
      <c r="L383">
        <v>0.1953125</v>
      </c>
      <c r="M383">
        <f t="shared" si="33"/>
        <v>5.12</v>
      </c>
      <c r="N383">
        <v>0.235105731661092</v>
      </c>
    </row>
    <row r="384" spans="1:14">
      <c r="A384" s="3" t="s">
        <v>11</v>
      </c>
      <c r="B384">
        <v>262.85508680555603</v>
      </c>
      <c r="C384">
        <v>2008</v>
      </c>
      <c r="D384">
        <v>9</v>
      </c>
      <c r="E384">
        <f t="shared" si="38"/>
        <v>73879.500000040745</v>
      </c>
      <c r="F384">
        <v>18</v>
      </c>
      <c r="G384">
        <f t="shared" si="34"/>
        <v>20</v>
      </c>
      <c r="H384">
        <f t="shared" si="35"/>
        <v>1879.5000000407454</v>
      </c>
      <c r="I384">
        <f t="shared" si="36"/>
        <v>31</v>
      </c>
      <c r="J384">
        <f t="shared" si="37"/>
        <v>19</v>
      </c>
      <c r="K384">
        <v>0.432520528605704</v>
      </c>
      <c r="L384">
        <v>0.2109375</v>
      </c>
      <c r="M384">
        <f t="shared" si="33"/>
        <v>4.7407407407407405</v>
      </c>
      <c r="N384">
        <v>0.29406856075835602</v>
      </c>
    </row>
    <row r="385" spans="1:14">
      <c r="A385" s="3" t="s">
        <v>11</v>
      </c>
      <c r="B385">
        <v>262.875920138889</v>
      </c>
      <c r="C385">
        <v>2008</v>
      </c>
      <c r="D385">
        <v>9</v>
      </c>
      <c r="E385">
        <f t="shared" si="38"/>
        <v>75679.500000009648</v>
      </c>
      <c r="F385">
        <v>18</v>
      </c>
      <c r="G385">
        <f t="shared" si="34"/>
        <v>21</v>
      </c>
      <c r="H385">
        <f t="shared" si="35"/>
        <v>79.50000000964792</v>
      </c>
      <c r="I385">
        <f t="shared" si="36"/>
        <v>1</v>
      </c>
      <c r="J385">
        <f t="shared" si="37"/>
        <v>19</v>
      </c>
      <c r="K385">
        <v>0.42864296941686703</v>
      </c>
      <c r="L385">
        <v>0.1875</v>
      </c>
      <c r="M385">
        <f t="shared" si="33"/>
        <v>5.333333333333333</v>
      </c>
      <c r="N385">
        <v>0.34887244207804702</v>
      </c>
    </row>
    <row r="386" spans="1:14">
      <c r="A386" s="3" t="s">
        <v>11</v>
      </c>
      <c r="B386">
        <v>262.89675347222197</v>
      </c>
      <c r="C386">
        <v>2008</v>
      </c>
      <c r="D386">
        <v>9</v>
      </c>
      <c r="E386">
        <f t="shared" si="38"/>
        <v>77479.49999997855</v>
      </c>
      <c r="F386">
        <v>18</v>
      </c>
      <c r="G386">
        <f t="shared" si="34"/>
        <v>21</v>
      </c>
      <c r="H386">
        <f t="shared" si="35"/>
        <v>1879.4999999785505</v>
      </c>
      <c r="I386">
        <f t="shared" si="36"/>
        <v>31</v>
      </c>
      <c r="J386">
        <f t="shared" si="37"/>
        <v>19</v>
      </c>
      <c r="K386">
        <v>0.46404213381663001</v>
      </c>
      <c r="L386">
        <v>0.1875</v>
      </c>
      <c r="M386">
        <f t="shared" ref="M386:M449" si="39">1/L386</f>
        <v>5.333333333333333</v>
      </c>
      <c r="N386">
        <v>0.40257421223026002</v>
      </c>
    </row>
    <row r="387" spans="1:14">
      <c r="A387" s="3" t="s">
        <v>11</v>
      </c>
      <c r="B387">
        <v>262.91758680555603</v>
      </c>
      <c r="C387">
        <v>2008</v>
      </c>
      <c r="D387">
        <v>9</v>
      </c>
      <c r="E387">
        <f t="shared" si="38"/>
        <v>79279.500000040745</v>
      </c>
      <c r="F387">
        <v>18</v>
      </c>
      <c r="G387">
        <f t="shared" ref="G387:G450" si="40">INT(E387/3600)</f>
        <v>22</v>
      </c>
      <c r="H387">
        <f t="shared" ref="H387:H450" si="41">E387-G387*3600</f>
        <v>79.500000040745363</v>
      </c>
      <c r="I387">
        <f t="shared" ref="I387:I450" si="42">INT(H387/60)</f>
        <v>1</v>
      </c>
      <c r="J387">
        <f t="shared" ref="J387:J450" si="43">INT(H387-I387*60)</f>
        <v>19</v>
      </c>
      <c r="K387">
        <v>0.43255156877326001</v>
      </c>
      <c r="L387">
        <v>0.1953125</v>
      </c>
      <c r="M387">
        <f t="shared" si="39"/>
        <v>5.12</v>
      </c>
      <c r="N387">
        <v>0.450465738902116</v>
      </c>
    </row>
    <row r="388" spans="1:14">
      <c r="A388" s="3" t="s">
        <v>11</v>
      </c>
      <c r="B388">
        <v>262.938420138889</v>
      </c>
      <c r="C388">
        <v>2008</v>
      </c>
      <c r="D388">
        <v>9</v>
      </c>
      <c r="E388">
        <f t="shared" si="38"/>
        <v>81079.500000009648</v>
      </c>
      <c r="F388">
        <v>18</v>
      </c>
      <c r="G388">
        <f t="shared" si="40"/>
        <v>22</v>
      </c>
      <c r="H388">
        <f t="shared" si="41"/>
        <v>1879.5000000096479</v>
      </c>
      <c r="I388">
        <f t="shared" si="42"/>
        <v>31</v>
      </c>
      <c r="J388">
        <f t="shared" si="43"/>
        <v>19</v>
      </c>
      <c r="K388">
        <v>0.43664935025026003</v>
      </c>
      <c r="L388">
        <v>0.1796875</v>
      </c>
      <c r="M388">
        <f t="shared" si="39"/>
        <v>5.5652173913043477</v>
      </c>
      <c r="N388">
        <v>0.48991867604522299</v>
      </c>
    </row>
    <row r="389" spans="1:14">
      <c r="A389" s="3" t="s">
        <v>11</v>
      </c>
      <c r="B389">
        <v>262.95925347222197</v>
      </c>
      <c r="C389">
        <v>2008</v>
      </c>
      <c r="D389">
        <v>9</v>
      </c>
      <c r="E389">
        <f t="shared" si="38"/>
        <v>82879.49999997855</v>
      </c>
      <c r="F389">
        <v>18</v>
      </c>
      <c r="G389">
        <f t="shared" si="40"/>
        <v>23</v>
      </c>
      <c r="H389">
        <f t="shared" si="41"/>
        <v>79.499999978550477</v>
      </c>
      <c r="I389">
        <f t="shared" si="42"/>
        <v>1</v>
      </c>
      <c r="J389">
        <f t="shared" si="43"/>
        <v>19</v>
      </c>
      <c r="K389">
        <v>0.43339729971088797</v>
      </c>
      <c r="L389">
        <v>0.1875</v>
      </c>
      <c r="M389">
        <f t="shared" si="39"/>
        <v>5.333333333333333</v>
      </c>
      <c r="N389">
        <v>0.51872926826392196</v>
      </c>
    </row>
    <row r="390" spans="1:14">
      <c r="A390" s="3" t="s">
        <v>11</v>
      </c>
      <c r="B390">
        <v>262.98008680555603</v>
      </c>
      <c r="C390">
        <v>2008</v>
      </c>
      <c r="D390">
        <v>9</v>
      </c>
      <c r="E390">
        <f t="shared" si="38"/>
        <v>84679.500000040745</v>
      </c>
      <c r="F390">
        <v>18</v>
      </c>
      <c r="G390">
        <f t="shared" si="40"/>
        <v>23</v>
      </c>
      <c r="H390">
        <f t="shared" si="41"/>
        <v>1879.5000000407454</v>
      </c>
      <c r="I390">
        <f t="shared" si="42"/>
        <v>31</v>
      </c>
      <c r="J390">
        <f t="shared" si="43"/>
        <v>19</v>
      </c>
      <c r="K390">
        <v>0.394187561845178</v>
      </c>
      <c r="L390">
        <v>0.1875</v>
      </c>
      <c r="M390">
        <f t="shared" si="39"/>
        <v>5.333333333333333</v>
      </c>
      <c r="N390">
        <v>0.51957338436993294</v>
      </c>
    </row>
    <row r="391" spans="1:14">
      <c r="A391" s="3" t="s">
        <v>11</v>
      </c>
      <c r="B391">
        <v>263.000920138889</v>
      </c>
      <c r="C391">
        <v>2008</v>
      </c>
      <c r="D391">
        <v>9</v>
      </c>
      <c r="E391">
        <f>(B391-263)*86400</f>
        <v>79.50000000964792</v>
      </c>
      <c r="F391">
        <v>19</v>
      </c>
      <c r="G391">
        <f t="shared" si="40"/>
        <v>0</v>
      </c>
      <c r="H391">
        <f t="shared" si="41"/>
        <v>79.50000000964792</v>
      </c>
      <c r="I391">
        <f t="shared" si="42"/>
        <v>1</v>
      </c>
      <c r="J391">
        <f t="shared" si="43"/>
        <v>19</v>
      </c>
      <c r="K391">
        <v>0.44571217658567402</v>
      </c>
      <c r="L391">
        <v>0.1875</v>
      </c>
      <c r="M391">
        <f t="shared" si="39"/>
        <v>5.333333333333333</v>
      </c>
      <c r="N391">
        <v>0.51369927634619295</v>
      </c>
    </row>
    <row r="392" spans="1:14">
      <c r="A392" s="3" t="s">
        <v>11</v>
      </c>
      <c r="B392">
        <v>263.02175347222197</v>
      </c>
      <c r="C392">
        <v>2008</v>
      </c>
      <c r="D392">
        <v>9</v>
      </c>
      <c r="E392">
        <f t="shared" ref="E392:E438" si="44">(B392-263)*86400</f>
        <v>1879.4999999785432</v>
      </c>
      <c r="F392">
        <v>19</v>
      </c>
      <c r="G392">
        <f t="shared" si="40"/>
        <v>0</v>
      </c>
      <c r="H392">
        <f t="shared" si="41"/>
        <v>1879.4999999785432</v>
      </c>
      <c r="I392">
        <f t="shared" si="42"/>
        <v>31</v>
      </c>
      <c r="J392">
        <f t="shared" si="43"/>
        <v>19</v>
      </c>
      <c r="K392">
        <v>0.44394340291734902</v>
      </c>
      <c r="L392">
        <v>0.1875</v>
      </c>
      <c r="M392">
        <f t="shared" si="39"/>
        <v>5.333333333333333</v>
      </c>
      <c r="N392">
        <v>0.51487608434066701</v>
      </c>
    </row>
    <row r="393" spans="1:14">
      <c r="A393" s="3" t="s">
        <v>11</v>
      </c>
      <c r="B393">
        <v>263.04258680555603</v>
      </c>
      <c r="C393">
        <v>2008</v>
      </c>
      <c r="D393">
        <v>9</v>
      </c>
      <c r="E393">
        <f t="shared" si="44"/>
        <v>3679.5000000407526</v>
      </c>
      <c r="F393">
        <v>19</v>
      </c>
      <c r="G393">
        <f t="shared" si="40"/>
        <v>1</v>
      </c>
      <c r="H393">
        <f t="shared" si="41"/>
        <v>79.500000040752639</v>
      </c>
      <c r="I393">
        <f t="shared" si="42"/>
        <v>1</v>
      </c>
      <c r="J393">
        <f t="shared" si="43"/>
        <v>19</v>
      </c>
      <c r="K393">
        <v>0.457324785174201</v>
      </c>
      <c r="L393">
        <v>0.1875</v>
      </c>
      <c r="M393">
        <f t="shared" si="39"/>
        <v>5.333333333333333</v>
      </c>
      <c r="N393">
        <v>0.527745349215614</v>
      </c>
    </row>
    <row r="394" spans="1:14">
      <c r="A394" s="3" t="s">
        <v>11</v>
      </c>
      <c r="B394">
        <v>263.063420138889</v>
      </c>
      <c r="C394">
        <v>2008</v>
      </c>
      <c r="D394">
        <v>9</v>
      </c>
      <c r="E394">
        <f t="shared" si="44"/>
        <v>5479.5000000096479</v>
      </c>
      <c r="F394">
        <v>19</v>
      </c>
      <c r="G394">
        <f t="shared" si="40"/>
        <v>1</v>
      </c>
      <c r="H394">
        <f t="shared" si="41"/>
        <v>1879.5000000096479</v>
      </c>
      <c r="I394">
        <f t="shared" si="42"/>
        <v>31</v>
      </c>
      <c r="J394">
        <f t="shared" si="43"/>
        <v>19</v>
      </c>
      <c r="K394">
        <v>0.45890034745558</v>
      </c>
      <c r="L394">
        <v>0.1875</v>
      </c>
      <c r="M394">
        <f t="shared" si="39"/>
        <v>5.333333333333333</v>
      </c>
      <c r="N394">
        <v>0.50543524852173005</v>
      </c>
    </row>
    <row r="395" spans="1:14">
      <c r="A395" s="3" t="s">
        <v>11</v>
      </c>
      <c r="B395">
        <v>263.08425347222197</v>
      </c>
      <c r="C395">
        <v>2008</v>
      </c>
      <c r="D395">
        <v>9</v>
      </c>
      <c r="E395">
        <f t="shared" si="44"/>
        <v>7279.4999999785432</v>
      </c>
      <c r="F395">
        <v>19</v>
      </c>
      <c r="G395">
        <f t="shared" si="40"/>
        <v>2</v>
      </c>
      <c r="H395">
        <f t="shared" si="41"/>
        <v>79.499999978543201</v>
      </c>
      <c r="I395">
        <f t="shared" si="42"/>
        <v>1</v>
      </c>
      <c r="J395">
        <f t="shared" si="43"/>
        <v>19</v>
      </c>
      <c r="K395">
        <v>0.44501863294837102</v>
      </c>
      <c r="L395">
        <v>0.1875</v>
      </c>
      <c r="M395">
        <f t="shared" si="39"/>
        <v>5.333333333333333</v>
      </c>
      <c r="N395">
        <v>0.49212913269360897</v>
      </c>
    </row>
    <row r="396" spans="1:14">
      <c r="A396" s="3" t="s">
        <v>11</v>
      </c>
      <c r="B396">
        <v>263.10508680555603</v>
      </c>
      <c r="C396">
        <v>2008</v>
      </c>
      <c r="D396">
        <v>9</v>
      </c>
      <c r="E396">
        <f t="shared" si="44"/>
        <v>9079.5000000407526</v>
      </c>
      <c r="F396">
        <v>19</v>
      </c>
      <c r="G396">
        <f t="shared" si="40"/>
        <v>2</v>
      </c>
      <c r="H396">
        <f t="shared" si="41"/>
        <v>1879.5000000407526</v>
      </c>
      <c r="I396">
        <f t="shared" si="42"/>
        <v>31</v>
      </c>
      <c r="J396">
        <f t="shared" si="43"/>
        <v>19</v>
      </c>
      <c r="K396">
        <v>0.44970816593702001</v>
      </c>
      <c r="L396">
        <v>0.1875</v>
      </c>
      <c r="M396">
        <f t="shared" si="39"/>
        <v>5.333333333333333</v>
      </c>
      <c r="N396">
        <v>0.48374845256257598</v>
      </c>
    </row>
    <row r="397" spans="1:14">
      <c r="A397" s="3" t="s">
        <v>11</v>
      </c>
      <c r="B397">
        <v>263.125920138889</v>
      </c>
      <c r="C397">
        <v>2008</v>
      </c>
      <c r="D397">
        <v>9</v>
      </c>
      <c r="E397">
        <f t="shared" si="44"/>
        <v>10879.500000009648</v>
      </c>
      <c r="F397">
        <v>19</v>
      </c>
      <c r="G397">
        <f t="shared" si="40"/>
        <v>3</v>
      </c>
      <c r="H397">
        <f t="shared" si="41"/>
        <v>79.50000000964792</v>
      </c>
      <c r="I397">
        <f t="shared" si="42"/>
        <v>1</v>
      </c>
      <c r="J397">
        <f t="shared" si="43"/>
        <v>19</v>
      </c>
      <c r="K397">
        <v>0.43507386712125401</v>
      </c>
      <c r="L397">
        <v>0.1875</v>
      </c>
      <c r="M397">
        <f t="shared" si="39"/>
        <v>5.333333333333333</v>
      </c>
      <c r="N397">
        <v>0.48574083470278001</v>
      </c>
    </row>
    <row r="398" spans="1:14">
      <c r="A398" s="3" t="s">
        <v>11</v>
      </c>
      <c r="B398">
        <v>263.14675347222197</v>
      </c>
      <c r="C398">
        <v>2008</v>
      </c>
      <c r="D398">
        <v>9</v>
      </c>
      <c r="E398">
        <f t="shared" si="44"/>
        <v>12679.499999978543</v>
      </c>
      <c r="F398">
        <v>19</v>
      </c>
      <c r="G398">
        <f t="shared" si="40"/>
        <v>3</v>
      </c>
      <c r="H398">
        <f t="shared" si="41"/>
        <v>1879.4999999785432</v>
      </c>
      <c r="I398">
        <f t="shared" si="42"/>
        <v>31</v>
      </c>
      <c r="J398">
        <f t="shared" si="43"/>
        <v>19</v>
      </c>
      <c r="K398">
        <v>0.43748744980535498</v>
      </c>
      <c r="L398">
        <v>0.1875</v>
      </c>
      <c r="M398">
        <f t="shared" si="39"/>
        <v>5.333333333333333</v>
      </c>
      <c r="N398">
        <v>0.47694694394341602</v>
      </c>
    </row>
    <row r="399" spans="1:14">
      <c r="A399" s="3" t="s">
        <v>11</v>
      </c>
      <c r="B399">
        <v>263.16758680555603</v>
      </c>
      <c r="C399">
        <v>2008</v>
      </c>
      <c r="D399">
        <v>9</v>
      </c>
      <c r="E399">
        <f t="shared" si="44"/>
        <v>14479.500000040753</v>
      </c>
      <c r="F399">
        <v>19</v>
      </c>
      <c r="G399">
        <f t="shared" si="40"/>
        <v>4</v>
      </c>
      <c r="H399">
        <f t="shared" si="41"/>
        <v>79.500000040752639</v>
      </c>
      <c r="I399">
        <f t="shared" si="42"/>
        <v>1</v>
      </c>
      <c r="J399">
        <f t="shared" si="43"/>
        <v>19</v>
      </c>
      <c r="K399">
        <v>0.40445700522952199</v>
      </c>
      <c r="L399">
        <v>0.1640625</v>
      </c>
      <c r="M399">
        <f t="shared" si="39"/>
        <v>6.0952380952380949</v>
      </c>
      <c r="N399">
        <v>0.46451002283350601</v>
      </c>
    </row>
    <row r="400" spans="1:14">
      <c r="A400" s="3" t="s">
        <v>11</v>
      </c>
      <c r="B400">
        <v>263.188420138889</v>
      </c>
      <c r="C400">
        <v>2008</v>
      </c>
      <c r="D400">
        <v>9</v>
      </c>
      <c r="E400">
        <f t="shared" si="44"/>
        <v>16279.500000009648</v>
      </c>
      <c r="F400">
        <v>19</v>
      </c>
      <c r="G400">
        <f t="shared" si="40"/>
        <v>4</v>
      </c>
      <c r="H400">
        <f t="shared" si="41"/>
        <v>1879.5000000096479</v>
      </c>
      <c r="I400">
        <f t="shared" si="42"/>
        <v>31</v>
      </c>
      <c r="J400">
        <f t="shared" si="43"/>
        <v>19</v>
      </c>
      <c r="K400">
        <v>0.43294942895551802</v>
      </c>
      <c r="L400">
        <v>0.1875</v>
      </c>
      <c r="M400">
        <f t="shared" si="39"/>
        <v>5.333333333333333</v>
      </c>
      <c r="N400">
        <v>0.44400062390028899</v>
      </c>
    </row>
    <row r="401" spans="1:14">
      <c r="A401" s="3" t="s">
        <v>11</v>
      </c>
      <c r="B401">
        <v>263.20925347222197</v>
      </c>
      <c r="C401">
        <v>2008</v>
      </c>
      <c r="D401">
        <v>9</v>
      </c>
      <c r="E401">
        <f t="shared" si="44"/>
        <v>18079.499999978543</v>
      </c>
      <c r="F401">
        <v>19</v>
      </c>
      <c r="G401">
        <f t="shared" si="40"/>
        <v>5</v>
      </c>
      <c r="H401">
        <f t="shared" si="41"/>
        <v>79.499999978543201</v>
      </c>
      <c r="I401">
        <f t="shared" si="42"/>
        <v>1</v>
      </c>
      <c r="J401">
        <f t="shared" si="43"/>
        <v>19</v>
      </c>
      <c r="K401">
        <v>0.45336827659914097</v>
      </c>
      <c r="L401">
        <v>0.1875</v>
      </c>
      <c r="M401">
        <f t="shared" si="39"/>
        <v>5.333333333333333</v>
      </c>
      <c r="N401">
        <v>0.42861749323645898</v>
      </c>
    </row>
    <row r="402" spans="1:14">
      <c r="A402" s="3" t="s">
        <v>11</v>
      </c>
      <c r="B402">
        <v>263.23008680555603</v>
      </c>
      <c r="C402">
        <v>2008</v>
      </c>
      <c r="D402">
        <v>9</v>
      </c>
      <c r="E402">
        <f t="shared" si="44"/>
        <v>19879.500000040753</v>
      </c>
      <c r="F402">
        <v>19</v>
      </c>
      <c r="G402">
        <f t="shared" si="40"/>
        <v>5</v>
      </c>
      <c r="H402">
        <f t="shared" si="41"/>
        <v>1879.5000000407526</v>
      </c>
      <c r="I402">
        <f t="shared" si="42"/>
        <v>31</v>
      </c>
      <c r="J402">
        <f t="shared" si="43"/>
        <v>19</v>
      </c>
      <c r="K402">
        <v>0.39174846652872902</v>
      </c>
      <c r="L402">
        <v>0.1875</v>
      </c>
      <c r="M402">
        <f t="shared" si="39"/>
        <v>5.333333333333333</v>
      </c>
      <c r="N402">
        <v>0.38912332568376901</v>
      </c>
    </row>
    <row r="403" spans="1:14">
      <c r="A403" s="3" t="s">
        <v>11</v>
      </c>
      <c r="B403">
        <v>263.250920138889</v>
      </c>
      <c r="C403">
        <v>2008</v>
      </c>
      <c r="D403">
        <v>9</v>
      </c>
      <c r="E403">
        <f t="shared" si="44"/>
        <v>21679.500000009648</v>
      </c>
      <c r="F403">
        <v>19</v>
      </c>
      <c r="G403">
        <f t="shared" si="40"/>
        <v>6</v>
      </c>
      <c r="H403">
        <f t="shared" si="41"/>
        <v>79.50000000964792</v>
      </c>
      <c r="I403">
        <f t="shared" si="42"/>
        <v>1</v>
      </c>
      <c r="J403">
        <f t="shared" si="43"/>
        <v>19</v>
      </c>
      <c r="K403">
        <v>0.384364732041451</v>
      </c>
      <c r="L403">
        <v>0.21875</v>
      </c>
      <c r="M403">
        <f t="shared" si="39"/>
        <v>4.5714285714285712</v>
      </c>
      <c r="N403">
        <v>0.36977563067743802</v>
      </c>
    </row>
    <row r="404" spans="1:14">
      <c r="A404" s="3" t="s">
        <v>11</v>
      </c>
      <c r="B404">
        <v>263.27175347222197</v>
      </c>
      <c r="C404">
        <v>2008</v>
      </c>
      <c r="D404">
        <v>9</v>
      </c>
      <c r="E404">
        <f t="shared" si="44"/>
        <v>23479.499999978543</v>
      </c>
      <c r="F404">
        <v>19</v>
      </c>
      <c r="G404">
        <f t="shared" si="40"/>
        <v>6</v>
      </c>
      <c r="H404">
        <f t="shared" si="41"/>
        <v>1879.4999999785432</v>
      </c>
      <c r="I404">
        <f t="shared" si="42"/>
        <v>31</v>
      </c>
      <c r="J404">
        <f t="shared" si="43"/>
        <v>19</v>
      </c>
      <c r="K404">
        <v>0.43754957761232599</v>
      </c>
      <c r="L404">
        <v>0.1875</v>
      </c>
      <c r="M404">
        <f t="shared" si="39"/>
        <v>5.333333333333333</v>
      </c>
      <c r="N404">
        <v>0.36483469377984301</v>
      </c>
    </row>
    <row r="405" spans="1:14">
      <c r="A405" s="3" t="s">
        <v>11</v>
      </c>
      <c r="B405">
        <v>263.29258680555603</v>
      </c>
      <c r="C405">
        <v>2008</v>
      </c>
      <c r="D405">
        <v>9</v>
      </c>
      <c r="E405">
        <f t="shared" si="44"/>
        <v>25279.500000040753</v>
      </c>
      <c r="F405">
        <v>19</v>
      </c>
      <c r="G405">
        <f t="shared" si="40"/>
        <v>7</v>
      </c>
      <c r="H405">
        <f t="shared" si="41"/>
        <v>79.500000040752639</v>
      </c>
      <c r="I405">
        <f t="shared" si="42"/>
        <v>1</v>
      </c>
      <c r="J405">
        <f t="shared" si="43"/>
        <v>19</v>
      </c>
      <c r="K405">
        <v>0.42257192564801699</v>
      </c>
      <c r="L405">
        <v>0.1484375</v>
      </c>
      <c r="M405">
        <f t="shared" si="39"/>
        <v>6.7368421052631575</v>
      </c>
      <c r="N405">
        <v>0.36780756370057999</v>
      </c>
    </row>
    <row r="406" spans="1:14">
      <c r="A406" s="3" t="s">
        <v>11</v>
      </c>
      <c r="B406">
        <v>263.313420138889</v>
      </c>
      <c r="C406">
        <v>2008</v>
      </c>
      <c r="D406">
        <v>9</v>
      </c>
      <c r="E406">
        <f t="shared" si="44"/>
        <v>27079.500000009648</v>
      </c>
      <c r="F406">
        <v>19</v>
      </c>
      <c r="G406">
        <f t="shared" si="40"/>
        <v>7</v>
      </c>
      <c r="H406">
        <f t="shared" si="41"/>
        <v>1879.5000000096479</v>
      </c>
      <c r="I406">
        <f t="shared" si="42"/>
        <v>31</v>
      </c>
      <c r="J406">
        <f t="shared" si="43"/>
        <v>19</v>
      </c>
      <c r="K406">
        <v>0.47931716473569502</v>
      </c>
      <c r="L406">
        <v>0.1640625</v>
      </c>
      <c r="M406">
        <f t="shared" si="39"/>
        <v>6.0952380952380949</v>
      </c>
      <c r="N406">
        <v>0.35002596876682002</v>
      </c>
    </row>
    <row r="407" spans="1:14">
      <c r="A407" s="3" t="s">
        <v>11</v>
      </c>
      <c r="B407">
        <v>263.33425347222197</v>
      </c>
      <c r="C407">
        <v>2008</v>
      </c>
      <c r="D407">
        <v>9</v>
      </c>
      <c r="E407">
        <f t="shared" si="44"/>
        <v>28879.499999978543</v>
      </c>
      <c r="F407">
        <v>19</v>
      </c>
      <c r="G407">
        <f t="shared" si="40"/>
        <v>8</v>
      </c>
      <c r="H407">
        <f t="shared" si="41"/>
        <v>79.499999978543201</v>
      </c>
      <c r="I407">
        <f t="shared" si="42"/>
        <v>1</v>
      </c>
      <c r="J407">
        <f t="shared" si="43"/>
        <v>19</v>
      </c>
      <c r="K407">
        <v>0.46160055456120502</v>
      </c>
      <c r="L407">
        <v>0.1640625</v>
      </c>
      <c r="M407">
        <f t="shared" si="39"/>
        <v>6.0952380952380949</v>
      </c>
      <c r="N407">
        <v>0.32807177855488101</v>
      </c>
    </row>
    <row r="408" spans="1:14">
      <c r="A408" s="3" t="s">
        <v>11</v>
      </c>
      <c r="B408">
        <v>263.35508680555603</v>
      </c>
      <c r="C408">
        <v>2008</v>
      </c>
      <c r="D408">
        <v>9</v>
      </c>
      <c r="E408">
        <f t="shared" si="44"/>
        <v>30679.500000040753</v>
      </c>
      <c r="F408">
        <v>19</v>
      </c>
      <c r="G408">
        <f t="shared" si="40"/>
        <v>8</v>
      </c>
      <c r="H408">
        <f t="shared" si="41"/>
        <v>1879.5000000407526</v>
      </c>
      <c r="I408">
        <f t="shared" si="42"/>
        <v>31</v>
      </c>
      <c r="J408">
        <f t="shared" si="43"/>
        <v>19</v>
      </c>
      <c r="K408">
        <v>0.50185139243542098</v>
      </c>
      <c r="L408">
        <v>0.1640625</v>
      </c>
      <c r="M408">
        <f t="shared" si="39"/>
        <v>6.0952380952380949</v>
      </c>
      <c r="N408">
        <v>0.31596569701355298</v>
      </c>
    </row>
    <row r="409" spans="1:14">
      <c r="A409" s="3" t="s">
        <v>11</v>
      </c>
      <c r="B409">
        <v>263.375920138889</v>
      </c>
      <c r="C409">
        <v>2008</v>
      </c>
      <c r="D409">
        <v>9</v>
      </c>
      <c r="E409">
        <f t="shared" si="44"/>
        <v>32479.500000009648</v>
      </c>
      <c r="F409">
        <v>19</v>
      </c>
      <c r="G409">
        <f t="shared" si="40"/>
        <v>9</v>
      </c>
      <c r="H409">
        <f t="shared" si="41"/>
        <v>79.50000000964792</v>
      </c>
      <c r="I409">
        <f t="shared" si="42"/>
        <v>1</v>
      </c>
      <c r="J409">
        <f t="shared" si="43"/>
        <v>19</v>
      </c>
      <c r="K409">
        <v>0.48335893142795</v>
      </c>
      <c r="L409">
        <v>0.1640625</v>
      </c>
      <c r="M409">
        <f t="shared" si="39"/>
        <v>6.0952380952380949</v>
      </c>
      <c r="N409">
        <v>0.316345882838377</v>
      </c>
    </row>
    <row r="410" spans="1:14">
      <c r="A410" s="3" t="s">
        <v>11</v>
      </c>
      <c r="B410">
        <v>263.39675347222197</v>
      </c>
      <c r="C410">
        <v>2008</v>
      </c>
      <c r="D410">
        <v>9</v>
      </c>
      <c r="E410">
        <f t="shared" si="44"/>
        <v>34279.499999978543</v>
      </c>
      <c r="F410">
        <v>19</v>
      </c>
      <c r="G410">
        <f t="shared" si="40"/>
        <v>9</v>
      </c>
      <c r="H410">
        <f t="shared" si="41"/>
        <v>1879.4999999785432</v>
      </c>
      <c r="I410">
        <f t="shared" si="42"/>
        <v>31</v>
      </c>
      <c r="J410">
        <f t="shared" si="43"/>
        <v>19</v>
      </c>
      <c r="K410">
        <v>0.44065965314747702</v>
      </c>
      <c r="L410">
        <v>0.171875</v>
      </c>
      <c r="M410">
        <f t="shared" si="39"/>
        <v>5.8181818181818183</v>
      </c>
      <c r="N410">
        <v>0.316345590351579</v>
      </c>
    </row>
    <row r="411" spans="1:14">
      <c r="A411" s="3" t="s">
        <v>11</v>
      </c>
      <c r="B411">
        <v>263.41758680555603</v>
      </c>
      <c r="C411">
        <v>2008</v>
      </c>
      <c r="D411">
        <v>9</v>
      </c>
      <c r="E411">
        <f t="shared" si="44"/>
        <v>36079.500000040753</v>
      </c>
      <c r="F411">
        <v>19</v>
      </c>
      <c r="G411">
        <f t="shared" si="40"/>
        <v>10</v>
      </c>
      <c r="H411">
        <f t="shared" si="41"/>
        <v>79.500000040752639</v>
      </c>
      <c r="I411">
        <f t="shared" si="42"/>
        <v>1</v>
      </c>
      <c r="J411">
        <f t="shared" si="43"/>
        <v>19</v>
      </c>
      <c r="K411">
        <v>0.424265239693358</v>
      </c>
      <c r="L411">
        <v>0.1796875</v>
      </c>
      <c r="M411">
        <f t="shared" si="39"/>
        <v>5.5652173913043477</v>
      </c>
      <c r="N411">
        <v>0.29572044529159702</v>
      </c>
    </row>
    <row r="412" spans="1:14">
      <c r="A412" s="3" t="s">
        <v>11</v>
      </c>
      <c r="B412">
        <v>263.438420138889</v>
      </c>
      <c r="C412">
        <v>2008</v>
      </c>
      <c r="D412">
        <v>9</v>
      </c>
      <c r="E412">
        <f t="shared" si="44"/>
        <v>37879.500000009648</v>
      </c>
      <c r="F412">
        <v>19</v>
      </c>
      <c r="G412">
        <f t="shared" si="40"/>
        <v>10</v>
      </c>
      <c r="H412">
        <f t="shared" si="41"/>
        <v>1879.5000000096479</v>
      </c>
      <c r="I412">
        <f t="shared" si="42"/>
        <v>31</v>
      </c>
      <c r="J412">
        <f t="shared" si="43"/>
        <v>19</v>
      </c>
      <c r="K412">
        <v>0.41311727475523802</v>
      </c>
      <c r="L412">
        <v>0.1875</v>
      </c>
      <c r="M412">
        <f t="shared" si="39"/>
        <v>5.333333333333333</v>
      </c>
      <c r="N412">
        <v>0.264483273850326</v>
      </c>
    </row>
    <row r="413" spans="1:14">
      <c r="A413" s="3" t="s">
        <v>11</v>
      </c>
      <c r="B413">
        <v>263.45925347222197</v>
      </c>
      <c r="C413">
        <v>2008</v>
      </c>
      <c r="D413">
        <v>9</v>
      </c>
      <c r="E413">
        <f t="shared" si="44"/>
        <v>39679.499999978543</v>
      </c>
      <c r="F413">
        <v>19</v>
      </c>
      <c r="G413">
        <f t="shared" si="40"/>
        <v>11</v>
      </c>
      <c r="H413">
        <f t="shared" si="41"/>
        <v>79.499999978543201</v>
      </c>
      <c r="I413">
        <f t="shared" si="42"/>
        <v>1</v>
      </c>
      <c r="J413">
        <f t="shared" si="43"/>
        <v>19</v>
      </c>
      <c r="K413">
        <v>0.37993384352758403</v>
      </c>
      <c r="L413">
        <v>0.1875</v>
      </c>
      <c r="M413">
        <f t="shared" si="39"/>
        <v>5.333333333333333</v>
      </c>
      <c r="N413">
        <v>0.21466373733921901</v>
      </c>
    </row>
    <row r="414" spans="1:14">
      <c r="A414" s="3" t="s">
        <v>11</v>
      </c>
      <c r="B414">
        <v>263.48008680555603</v>
      </c>
      <c r="C414">
        <v>2008</v>
      </c>
      <c r="D414">
        <v>9</v>
      </c>
      <c r="E414">
        <f t="shared" si="44"/>
        <v>41479.500000040753</v>
      </c>
      <c r="F414">
        <v>19</v>
      </c>
      <c r="G414">
        <f t="shared" si="40"/>
        <v>11</v>
      </c>
      <c r="H414">
        <f t="shared" si="41"/>
        <v>1879.5000000407526</v>
      </c>
      <c r="I414">
        <f t="shared" si="42"/>
        <v>31</v>
      </c>
      <c r="J414">
        <f t="shared" si="43"/>
        <v>19</v>
      </c>
      <c r="K414">
        <v>0.440181720712921</v>
      </c>
      <c r="L414">
        <v>0.1875</v>
      </c>
      <c r="M414">
        <f t="shared" si="39"/>
        <v>5.333333333333333</v>
      </c>
      <c r="N414">
        <v>0.165143931196889</v>
      </c>
    </row>
    <row r="415" spans="1:14">
      <c r="A415" s="3" t="s">
        <v>11</v>
      </c>
      <c r="B415">
        <v>263.500920138889</v>
      </c>
      <c r="C415">
        <v>2008</v>
      </c>
      <c r="D415">
        <v>9</v>
      </c>
      <c r="E415">
        <f t="shared" si="44"/>
        <v>43279.500000009648</v>
      </c>
      <c r="F415">
        <v>19</v>
      </c>
      <c r="G415">
        <f t="shared" si="40"/>
        <v>12</v>
      </c>
      <c r="H415">
        <f t="shared" si="41"/>
        <v>79.50000000964792</v>
      </c>
      <c r="I415">
        <f t="shared" si="42"/>
        <v>1</v>
      </c>
      <c r="J415">
        <f t="shared" si="43"/>
        <v>19</v>
      </c>
      <c r="K415">
        <v>0.43510929723479402</v>
      </c>
      <c r="L415">
        <v>0.1640625</v>
      </c>
      <c r="M415">
        <f t="shared" si="39"/>
        <v>6.0952380952380949</v>
      </c>
      <c r="N415">
        <v>0.142974450236967</v>
      </c>
    </row>
    <row r="416" spans="1:14">
      <c r="A416" s="3" t="s">
        <v>11</v>
      </c>
      <c r="B416">
        <v>263.52175347222197</v>
      </c>
      <c r="C416">
        <v>2008</v>
      </c>
      <c r="D416">
        <v>9</v>
      </c>
      <c r="E416">
        <f t="shared" si="44"/>
        <v>45079.499999978543</v>
      </c>
      <c r="F416">
        <v>19</v>
      </c>
      <c r="G416">
        <f t="shared" si="40"/>
        <v>12</v>
      </c>
      <c r="H416">
        <f t="shared" si="41"/>
        <v>1879.4999999785432</v>
      </c>
      <c r="I416">
        <f t="shared" si="42"/>
        <v>31</v>
      </c>
      <c r="J416">
        <f t="shared" si="43"/>
        <v>19</v>
      </c>
      <c r="K416">
        <v>0.43417951308540298</v>
      </c>
      <c r="L416">
        <v>0.1875</v>
      </c>
      <c r="M416">
        <f t="shared" si="39"/>
        <v>5.333333333333333</v>
      </c>
      <c r="N416">
        <v>0.125525683060593</v>
      </c>
    </row>
    <row r="417" spans="1:14">
      <c r="A417" s="3" t="s">
        <v>11</v>
      </c>
      <c r="B417">
        <v>263.54258680555603</v>
      </c>
      <c r="C417">
        <v>2008</v>
      </c>
      <c r="D417">
        <v>9</v>
      </c>
      <c r="E417">
        <f t="shared" si="44"/>
        <v>46879.500000040753</v>
      </c>
      <c r="F417">
        <v>19</v>
      </c>
      <c r="G417">
        <f t="shared" si="40"/>
        <v>13</v>
      </c>
      <c r="H417">
        <f t="shared" si="41"/>
        <v>79.500000040752639</v>
      </c>
      <c r="I417">
        <f t="shared" si="42"/>
        <v>1</v>
      </c>
      <c r="J417">
        <f t="shared" si="43"/>
        <v>19</v>
      </c>
      <c r="K417">
        <v>0.35346326137179701</v>
      </c>
      <c r="L417">
        <v>0.1875</v>
      </c>
      <c r="M417">
        <f t="shared" si="39"/>
        <v>5.333333333333333</v>
      </c>
      <c r="N417">
        <v>7.8778941547380299E-2</v>
      </c>
    </row>
    <row r="418" spans="1:14">
      <c r="A418" s="3" t="s">
        <v>11</v>
      </c>
      <c r="B418">
        <v>263.563420138889</v>
      </c>
      <c r="C418">
        <v>2008</v>
      </c>
      <c r="D418">
        <v>9</v>
      </c>
      <c r="E418">
        <f t="shared" si="44"/>
        <v>48679.500000009648</v>
      </c>
      <c r="F418">
        <v>19</v>
      </c>
      <c r="G418">
        <f t="shared" si="40"/>
        <v>13</v>
      </c>
      <c r="H418">
        <f t="shared" si="41"/>
        <v>1879.5000000096479</v>
      </c>
      <c r="I418">
        <f t="shared" si="42"/>
        <v>31</v>
      </c>
      <c r="J418">
        <f t="shared" si="43"/>
        <v>19</v>
      </c>
      <c r="K418">
        <v>0.39814940695345802</v>
      </c>
      <c r="L418">
        <v>0.1875</v>
      </c>
      <c r="M418">
        <f t="shared" si="39"/>
        <v>5.333333333333333</v>
      </c>
      <c r="N418">
        <v>3.05484518592927E-2</v>
      </c>
    </row>
    <row r="419" spans="1:14">
      <c r="A419" s="3" t="s">
        <v>11</v>
      </c>
      <c r="B419">
        <v>263.58425347222197</v>
      </c>
      <c r="C419">
        <v>2008</v>
      </c>
      <c r="D419">
        <v>9</v>
      </c>
      <c r="E419">
        <f t="shared" si="44"/>
        <v>50479.499999978543</v>
      </c>
      <c r="F419">
        <v>19</v>
      </c>
      <c r="G419">
        <f t="shared" si="40"/>
        <v>14</v>
      </c>
      <c r="H419">
        <f t="shared" si="41"/>
        <v>79.499999978543201</v>
      </c>
      <c r="I419">
        <f t="shared" si="42"/>
        <v>1</v>
      </c>
      <c r="J419">
        <f t="shared" si="43"/>
        <v>19</v>
      </c>
      <c r="K419">
        <v>0.38706251727080698</v>
      </c>
      <c r="L419">
        <v>0.1875</v>
      </c>
      <c r="M419">
        <f t="shared" si="39"/>
        <v>5.333333333333333</v>
      </c>
      <c r="N419">
        <v>-8.64266639229605E-3</v>
      </c>
    </row>
    <row r="420" spans="1:14">
      <c r="A420" s="3" t="s">
        <v>11</v>
      </c>
      <c r="B420">
        <v>263.60508680555603</v>
      </c>
      <c r="C420">
        <v>2008</v>
      </c>
      <c r="D420">
        <v>9</v>
      </c>
      <c r="E420">
        <f t="shared" si="44"/>
        <v>52279.500000040753</v>
      </c>
      <c r="F420">
        <v>19</v>
      </c>
      <c r="G420">
        <f t="shared" si="40"/>
        <v>14</v>
      </c>
      <c r="H420">
        <f t="shared" si="41"/>
        <v>1879.5000000407526</v>
      </c>
      <c r="I420">
        <f t="shared" si="42"/>
        <v>31</v>
      </c>
      <c r="J420">
        <f t="shared" si="43"/>
        <v>19</v>
      </c>
      <c r="K420">
        <v>0.40499263015281201</v>
      </c>
      <c r="L420">
        <v>0.1875</v>
      </c>
      <c r="M420">
        <f t="shared" si="39"/>
        <v>5.333333333333333</v>
      </c>
      <c r="N420">
        <v>-5.0890073864820799E-2</v>
      </c>
    </row>
    <row r="421" spans="1:14">
      <c r="A421" s="3" t="s">
        <v>11</v>
      </c>
      <c r="B421">
        <v>263.625920138889</v>
      </c>
      <c r="C421">
        <v>2008</v>
      </c>
      <c r="D421">
        <v>9</v>
      </c>
      <c r="E421">
        <f t="shared" si="44"/>
        <v>54079.500000009648</v>
      </c>
      <c r="F421">
        <v>19</v>
      </c>
      <c r="G421">
        <f t="shared" si="40"/>
        <v>15</v>
      </c>
      <c r="H421">
        <f t="shared" si="41"/>
        <v>79.50000000964792</v>
      </c>
      <c r="I421">
        <f t="shared" si="42"/>
        <v>1</v>
      </c>
      <c r="J421">
        <f t="shared" si="43"/>
        <v>19</v>
      </c>
      <c r="K421">
        <v>0.36928583310524798</v>
      </c>
      <c r="L421">
        <v>0.1875</v>
      </c>
      <c r="M421">
        <f t="shared" si="39"/>
        <v>5.333333333333333</v>
      </c>
      <c r="N421">
        <v>-8.6233568504830799E-2</v>
      </c>
    </row>
    <row r="422" spans="1:14">
      <c r="A422" s="3" t="s">
        <v>11</v>
      </c>
      <c r="B422">
        <v>263.64675347222197</v>
      </c>
      <c r="C422">
        <v>2008</v>
      </c>
      <c r="D422">
        <v>9</v>
      </c>
      <c r="E422">
        <f t="shared" si="44"/>
        <v>55879.499999978543</v>
      </c>
      <c r="F422">
        <v>19</v>
      </c>
      <c r="G422">
        <f t="shared" si="40"/>
        <v>15</v>
      </c>
      <c r="H422">
        <f t="shared" si="41"/>
        <v>1879.4999999785432</v>
      </c>
      <c r="I422">
        <f t="shared" si="42"/>
        <v>31</v>
      </c>
      <c r="J422">
        <f t="shared" si="43"/>
        <v>19</v>
      </c>
      <c r="K422">
        <v>0.40423442094724799</v>
      </c>
      <c r="L422">
        <v>0.1953125</v>
      </c>
      <c r="M422">
        <f t="shared" si="39"/>
        <v>5.12</v>
      </c>
      <c r="N422">
        <v>-0.102152395208593</v>
      </c>
    </row>
    <row r="423" spans="1:14">
      <c r="A423" s="3" t="s">
        <v>11</v>
      </c>
      <c r="B423">
        <v>263.66758680555603</v>
      </c>
      <c r="C423">
        <v>2008</v>
      </c>
      <c r="D423">
        <v>9</v>
      </c>
      <c r="E423">
        <f t="shared" si="44"/>
        <v>57679.500000040753</v>
      </c>
      <c r="F423">
        <v>19</v>
      </c>
      <c r="G423">
        <f t="shared" si="40"/>
        <v>16</v>
      </c>
      <c r="H423">
        <f t="shared" si="41"/>
        <v>79.500000040752639</v>
      </c>
      <c r="I423">
        <f t="shared" si="42"/>
        <v>1</v>
      </c>
      <c r="J423">
        <f t="shared" si="43"/>
        <v>19</v>
      </c>
      <c r="K423">
        <v>0.36270190965814902</v>
      </c>
      <c r="L423">
        <v>0.1875</v>
      </c>
      <c r="M423">
        <f t="shared" si="39"/>
        <v>5.333333333333333</v>
      </c>
      <c r="N423">
        <v>-0.122788829725252</v>
      </c>
    </row>
    <row r="424" spans="1:14">
      <c r="A424" s="3" t="s">
        <v>11</v>
      </c>
      <c r="B424">
        <v>263.688420138889</v>
      </c>
      <c r="C424">
        <v>2008</v>
      </c>
      <c r="D424">
        <v>9</v>
      </c>
      <c r="E424">
        <f t="shared" si="44"/>
        <v>59479.500000009648</v>
      </c>
      <c r="F424">
        <v>19</v>
      </c>
      <c r="G424">
        <f t="shared" si="40"/>
        <v>16</v>
      </c>
      <c r="H424">
        <f t="shared" si="41"/>
        <v>1879.5000000096479</v>
      </c>
      <c r="I424">
        <f t="shared" si="42"/>
        <v>31</v>
      </c>
      <c r="J424">
        <f t="shared" si="43"/>
        <v>19</v>
      </c>
      <c r="K424">
        <v>0.41933720552763798</v>
      </c>
      <c r="L424">
        <v>0.1875</v>
      </c>
      <c r="M424">
        <f t="shared" si="39"/>
        <v>5.333333333333333</v>
      </c>
      <c r="N424">
        <v>-0.14247249754025601</v>
      </c>
    </row>
    <row r="425" spans="1:14">
      <c r="A425" s="3" t="s">
        <v>11</v>
      </c>
      <c r="B425">
        <v>263.70925347222197</v>
      </c>
      <c r="C425">
        <v>2008</v>
      </c>
      <c r="D425">
        <v>9</v>
      </c>
      <c r="E425">
        <f t="shared" si="44"/>
        <v>61279.499999978543</v>
      </c>
      <c r="F425">
        <v>19</v>
      </c>
      <c r="G425">
        <f t="shared" si="40"/>
        <v>17</v>
      </c>
      <c r="H425">
        <f t="shared" si="41"/>
        <v>79.499999978543201</v>
      </c>
      <c r="I425">
        <f t="shared" si="42"/>
        <v>1</v>
      </c>
      <c r="J425">
        <f t="shared" si="43"/>
        <v>19</v>
      </c>
      <c r="K425">
        <v>0.44787043222786799</v>
      </c>
      <c r="L425">
        <v>0.1875</v>
      </c>
      <c r="M425">
        <f t="shared" si="39"/>
        <v>5.333333333333333</v>
      </c>
      <c r="N425">
        <v>-0.155251435147752</v>
      </c>
    </row>
    <row r="426" spans="1:14">
      <c r="A426" s="3" t="s">
        <v>11</v>
      </c>
      <c r="B426">
        <v>263.73008680555603</v>
      </c>
      <c r="C426">
        <v>2008</v>
      </c>
      <c r="D426">
        <v>9</v>
      </c>
      <c r="E426">
        <f t="shared" si="44"/>
        <v>63079.500000040753</v>
      </c>
      <c r="F426">
        <v>19</v>
      </c>
      <c r="G426">
        <f t="shared" si="40"/>
        <v>17</v>
      </c>
      <c r="H426">
        <f t="shared" si="41"/>
        <v>1879.5000000407526</v>
      </c>
      <c r="I426">
        <f t="shared" si="42"/>
        <v>31</v>
      </c>
      <c r="J426">
        <f t="shared" si="43"/>
        <v>19</v>
      </c>
      <c r="K426">
        <v>0.39259252881802897</v>
      </c>
      <c r="L426">
        <v>0.2265625</v>
      </c>
      <c r="M426">
        <f t="shared" si="39"/>
        <v>4.4137931034482758</v>
      </c>
      <c r="N426">
        <v>-0.14331084231763599</v>
      </c>
    </row>
    <row r="427" spans="1:14">
      <c r="A427" s="3" t="s">
        <v>11</v>
      </c>
      <c r="B427">
        <v>263.750920138889</v>
      </c>
      <c r="C427">
        <v>2008</v>
      </c>
      <c r="D427">
        <v>9</v>
      </c>
      <c r="E427">
        <f t="shared" si="44"/>
        <v>64879.500000009648</v>
      </c>
      <c r="F427">
        <v>19</v>
      </c>
      <c r="G427">
        <f t="shared" si="40"/>
        <v>18</v>
      </c>
      <c r="H427">
        <f t="shared" si="41"/>
        <v>79.50000000964792</v>
      </c>
      <c r="I427">
        <f t="shared" si="42"/>
        <v>1</v>
      </c>
      <c r="J427">
        <f t="shared" si="43"/>
        <v>19</v>
      </c>
      <c r="K427">
        <v>0.35086550608420197</v>
      </c>
      <c r="L427">
        <v>0.1875</v>
      </c>
      <c r="M427">
        <f t="shared" si="39"/>
        <v>5.333333333333333</v>
      </c>
      <c r="N427">
        <v>-0.105454516086306</v>
      </c>
    </row>
    <row r="428" spans="1:14">
      <c r="A428" s="3" t="s">
        <v>11</v>
      </c>
      <c r="B428">
        <v>263.77175347222197</v>
      </c>
      <c r="C428">
        <v>2008</v>
      </c>
      <c r="D428">
        <v>9</v>
      </c>
      <c r="E428">
        <f t="shared" si="44"/>
        <v>66679.49999997855</v>
      </c>
      <c r="F428">
        <v>19</v>
      </c>
      <c r="G428">
        <f t="shared" si="40"/>
        <v>18</v>
      </c>
      <c r="H428">
        <f t="shared" si="41"/>
        <v>1879.4999999785505</v>
      </c>
      <c r="I428">
        <f t="shared" si="42"/>
        <v>31</v>
      </c>
      <c r="J428">
        <f t="shared" si="43"/>
        <v>19</v>
      </c>
      <c r="K428">
        <v>0.33689715543069398</v>
      </c>
      <c r="L428">
        <v>0.1796875</v>
      </c>
      <c r="M428">
        <f t="shared" si="39"/>
        <v>5.5652173913043477</v>
      </c>
      <c r="N428">
        <v>-6.8045741275389204E-2</v>
      </c>
    </row>
    <row r="429" spans="1:14">
      <c r="A429" s="3" t="s">
        <v>11</v>
      </c>
      <c r="B429">
        <v>263.79258680555603</v>
      </c>
      <c r="C429">
        <v>2008</v>
      </c>
      <c r="D429">
        <v>9</v>
      </c>
      <c r="E429">
        <f t="shared" si="44"/>
        <v>68479.500000040745</v>
      </c>
      <c r="F429">
        <v>19</v>
      </c>
      <c r="G429">
        <f t="shared" si="40"/>
        <v>19</v>
      </c>
      <c r="H429">
        <f t="shared" si="41"/>
        <v>79.500000040745363</v>
      </c>
      <c r="I429">
        <f t="shared" si="42"/>
        <v>1</v>
      </c>
      <c r="J429">
        <f t="shared" si="43"/>
        <v>19</v>
      </c>
      <c r="K429">
        <v>0.35085428632466997</v>
      </c>
      <c r="L429">
        <v>0.1875</v>
      </c>
      <c r="M429">
        <f t="shared" si="39"/>
        <v>5.333333333333333</v>
      </c>
      <c r="N429">
        <v>-3.6649105243275998E-2</v>
      </c>
    </row>
    <row r="430" spans="1:14">
      <c r="A430" s="3" t="s">
        <v>11</v>
      </c>
      <c r="B430">
        <v>263.813420138889</v>
      </c>
      <c r="C430">
        <v>2008</v>
      </c>
      <c r="D430">
        <v>9</v>
      </c>
      <c r="E430">
        <f t="shared" si="44"/>
        <v>70279.500000009648</v>
      </c>
      <c r="F430">
        <v>19</v>
      </c>
      <c r="G430">
        <f t="shared" si="40"/>
        <v>19</v>
      </c>
      <c r="H430">
        <f t="shared" si="41"/>
        <v>1879.5000000096479</v>
      </c>
      <c r="I430">
        <f t="shared" si="42"/>
        <v>31</v>
      </c>
      <c r="J430">
        <f t="shared" si="43"/>
        <v>19</v>
      </c>
      <c r="K430">
        <v>0.36970174008199602</v>
      </c>
      <c r="L430">
        <v>0.1875</v>
      </c>
      <c r="M430">
        <f t="shared" si="39"/>
        <v>5.333333333333333</v>
      </c>
      <c r="N430">
        <v>1.7744034886749901E-2</v>
      </c>
    </row>
    <row r="431" spans="1:14">
      <c r="A431" s="3" t="s">
        <v>11</v>
      </c>
      <c r="B431">
        <v>263.83425347222197</v>
      </c>
      <c r="C431">
        <v>2008</v>
      </c>
      <c r="D431">
        <v>9</v>
      </c>
      <c r="E431">
        <f t="shared" si="44"/>
        <v>72079.49999997855</v>
      </c>
      <c r="F431">
        <v>19</v>
      </c>
      <c r="G431">
        <f t="shared" si="40"/>
        <v>20</v>
      </c>
      <c r="H431">
        <f t="shared" si="41"/>
        <v>79.499999978550477</v>
      </c>
      <c r="I431">
        <f t="shared" si="42"/>
        <v>1</v>
      </c>
      <c r="J431">
        <f t="shared" si="43"/>
        <v>19</v>
      </c>
      <c r="K431">
        <v>0.30939011187340598</v>
      </c>
      <c r="L431">
        <v>0.1875</v>
      </c>
      <c r="M431">
        <f t="shared" si="39"/>
        <v>5.333333333333333</v>
      </c>
      <c r="N431">
        <v>8.6998547310738403E-2</v>
      </c>
    </row>
    <row r="432" spans="1:14">
      <c r="A432" s="3" t="s">
        <v>11</v>
      </c>
      <c r="B432">
        <v>263.85508680555603</v>
      </c>
      <c r="C432">
        <v>2008</v>
      </c>
      <c r="D432">
        <v>9</v>
      </c>
      <c r="E432">
        <f t="shared" si="44"/>
        <v>73879.500000040745</v>
      </c>
      <c r="F432">
        <v>19</v>
      </c>
      <c r="G432">
        <f t="shared" si="40"/>
        <v>20</v>
      </c>
      <c r="H432">
        <f t="shared" si="41"/>
        <v>1879.5000000407454</v>
      </c>
      <c r="I432">
        <f t="shared" si="42"/>
        <v>31</v>
      </c>
      <c r="J432">
        <f t="shared" si="43"/>
        <v>19</v>
      </c>
      <c r="K432">
        <v>0.29934518608130001</v>
      </c>
      <c r="L432">
        <v>0.1875</v>
      </c>
      <c r="M432">
        <f t="shared" si="39"/>
        <v>5.333333333333333</v>
      </c>
      <c r="N432">
        <v>0.145648850067884</v>
      </c>
    </row>
    <row r="433" spans="1:14">
      <c r="A433" s="3" t="s">
        <v>11</v>
      </c>
      <c r="B433">
        <v>263.875920138889</v>
      </c>
      <c r="C433">
        <v>2008</v>
      </c>
      <c r="D433">
        <v>9</v>
      </c>
      <c r="E433">
        <f t="shared" si="44"/>
        <v>75679.500000009648</v>
      </c>
      <c r="F433">
        <v>19</v>
      </c>
      <c r="G433">
        <f t="shared" si="40"/>
        <v>21</v>
      </c>
      <c r="H433">
        <f t="shared" si="41"/>
        <v>79.50000000964792</v>
      </c>
      <c r="I433">
        <f t="shared" si="42"/>
        <v>1</v>
      </c>
      <c r="J433">
        <f t="shared" si="43"/>
        <v>19</v>
      </c>
      <c r="K433">
        <v>0.30461623305313601</v>
      </c>
      <c r="L433">
        <v>0.2109375</v>
      </c>
      <c r="M433">
        <f t="shared" si="39"/>
        <v>4.7407407407407405</v>
      </c>
      <c r="N433">
        <v>0.19383413050485401</v>
      </c>
    </row>
    <row r="434" spans="1:14">
      <c r="A434" s="3" t="s">
        <v>11</v>
      </c>
      <c r="B434">
        <v>263.89675347222197</v>
      </c>
      <c r="C434">
        <v>2008</v>
      </c>
      <c r="D434">
        <v>9</v>
      </c>
      <c r="E434">
        <f t="shared" si="44"/>
        <v>77479.49999997855</v>
      </c>
      <c r="F434">
        <v>19</v>
      </c>
      <c r="G434">
        <f t="shared" si="40"/>
        <v>21</v>
      </c>
      <c r="H434">
        <f t="shared" si="41"/>
        <v>1879.4999999785505</v>
      </c>
      <c r="I434">
        <f t="shared" si="42"/>
        <v>31</v>
      </c>
      <c r="J434">
        <f t="shared" si="43"/>
        <v>19</v>
      </c>
      <c r="K434">
        <v>0.29371527995654101</v>
      </c>
      <c r="L434">
        <v>0.1875</v>
      </c>
      <c r="M434">
        <f t="shared" si="39"/>
        <v>5.333333333333333</v>
      </c>
      <c r="N434">
        <v>0.24419392478558399</v>
      </c>
    </row>
    <row r="435" spans="1:14">
      <c r="A435" s="3" t="s">
        <v>11</v>
      </c>
      <c r="B435">
        <v>263.91758680555603</v>
      </c>
      <c r="C435">
        <v>2008</v>
      </c>
      <c r="D435">
        <v>9</v>
      </c>
      <c r="E435">
        <f t="shared" si="44"/>
        <v>79279.500000040745</v>
      </c>
      <c r="F435">
        <v>19</v>
      </c>
      <c r="G435">
        <f t="shared" si="40"/>
        <v>22</v>
      </c>
      <c r="H435">
        <f t="shared" si="41"/>
        <v>79.500000040745363</v>
      </c>
      <c r="I435">
        <f t="shared" si="42"/>
        <v>1</v>
      </c>
      <c r="J435">
        <f t="shared" si="43"/>
        <v>19</v>
      </c>
      <c r="K435">
        <v>0.32838375752475901</v>
      </c>
      <c r="L435">
        <v>0.203125</v>
      </c>
      <c r="M435">
        <f t="shared" si="39"/>
        <v>4.9230769230769234</v>
      </c>
      <c r="N435">
        <v>0.29136662977692601</v>
      </c>
    </row>
    <row r="436" spans="1:14">
      <c r="A436" s="3" t="s">
        <v>11</v>
      </c>
      <c r="B436">
        <v>263.938420138889</v>
      </c>
      <c r="C436">
        <v>2008</v>
      </c>
      <c r="D436">
        <v>9</v>
      </c>
      <c r="E436">
        <f t="shared" si="44"/>
        <v>81079.500000009648</v>
      </c>
      <c r="F436">
        <v>19</v>
      </c>
      <c r="G436">
        <f t="shared" si="40"/>
        <v>22</v>
      </c>
      <c r="H436">
        <f t="shared" si="41"/>
        <v>1879.5000000096479</v>
      </c>
      <c r="I436">
        <f t="shared" si="42"/>
        <v>31</v>
      </c>
      <c r="J436">
        <f t="shared" si="43"/>
        <v>19</v>
      </c>
      <c r="K436">
        <v>0.351826604387798</v>
      </c>
      <c r="L436">
        <v>0.1875</v>
      </c>
      <c r="M436">
        <f t="shared" si="39"/>
        <v>5.333333333333333</v>
      </c>
      <c r="N436">
        <v>0.34569198723741601</v>
      </c>
    </row>
    <row r="437" spans="1:14">
      <c r="A437" s="3" t="s">
        <v>11</v>
      </c>
      <c r="B437">
        <v>263.95925347222197</v>
      </c>
      <c r="C437">
        <v>2008</v>
      </c>
      <c r="D437">
        <v>9</v>
      </c>
      <c r="E437">
        <f t="shared" si="44"/>
        <v>82879.49999997855</v>
      </c>
      <c r="F437">
        <v>19</v>
      </c>
      <c r="G437">
        <f t="shared" si="40"/>
        <v>23</v>
      </c>
      <c r="H437">
        <f t="shared" si="41"/>
        <v>79.499999978550477</v>
      </c>
      <c r="I437">
        <f t="shared" si="42"/>
        <v>1</v>
      </c>
      <c r="J437">
        <f t="shared" si="43"/>
        <v>19</v>
      </c>
      <c r="K437">
        <v>0.32789954234837498</v>
      </c>
      <c r="L437">
        <v>0.1875</v>
      </c>
      <c r="M437">
        <f t="shared" si="39"/>
        <v>5.333333333333333</v>
      </c>
      <c r="N437">
        <v>0.391445563928697</v>
      </c>
    </row>
    <row r="438" spans="1:14">
      <c r="A438" s="3" t="s">
        <v>11</v>
      </c>
      <c r="B438">
        <v>263.98008680555603</v>
      </c>
      <c r="C438">
        <v>2008</v>
      </c>
      <c r="D438">
        <v>9</v>
      </c>
      <c r="E438">
        <f t="shared" si="44"/>
        <v>84679.500000040745</v>
      </c>
      <c r="F438">
        <v>19</v>
      </c>
      <c r="G438">
        <f t="shared" si="40"/>
        <v>23</v>
      </c>
      <c r="H438">
        <f t="shared" si="41"/>
        <v>1879.5000000407454</v>
      </c>
      <c r="I438">
        <f t="shared" si="42"/>
        <v>31</v>
      </c>
      <c r="J438">
        <f t="shared" si="43"/>
        <v>19</v>
      </c>
      <c r="K438">
        <v>0.31961406593376701</v>
      </c>
      <c r="L438">
        <v>0.1875</v>
      </c>
      <c r="M438">
        <f t="shared" si="39"/>
        <v>5.333333333333333</v>
      </c>
      <c r="N438">
        <v>0.42301134427393799</v>
      </c>
    </row>
    <row r="439" spans="1:14">
      <c r="A439" s="3" t="s">
        <v>11</v>
      </c>
      <c r="B439">
        <v>264.000920138889</v>
      </c>
      <c r="C439">
        <v>2008</v>
      </c>
      <c r="D439">
        <v>9</v>
      </c>
      <c r="E439">
        <f>(B439-264)*86400</f>
        <v>79.50000000964792</v>
      </c>
      <c r="F439">
        <v>20</v>
      </c>
      <c r="G439">
        <f t="shared" si="40"/>
        <v>0</v>
      </c>
      <c r="H439">
        <f t="shared" si="41"/>
        <v>79.50000000964792</v>
      </c>
      <c r="I439">
        <f t="shared" si="42"/>
        <v>1</v>
      </c>
      <c r="J439">
        <f t="shared" si="43"/>
        <v>19</v>
      </c>
      <c r="K439">
        <v>0.35552867532129601</v>
      </c>
      <c r="L439">
        <v>0.1875</v>
      </c>
      <c r="M439">
        <f t="shared" si="39"/>
        <v>5.333333333333333</v>
      </c>
      <c r="N439">
        <v>0.47527904779742702</v>
      </c>
    </row>
    <row r="440" spans="1:14">
      <c r="A440" s="3" t="s">
        <v>11</v>
      </c>
      <c r="B440">
        <v>264.02175347222197</v>
      </c>
      <c r="C440">
        <v>2008</v>
      </c>
      <c r="D440">
        <v>9</v>
      </c>
      <c r="E440">
        <f t="shared" ref="E440:E486" si="45">(B440-264)*86400</f>
        <v>1879.4999999785432</v>
      </c>
      <c r="F440">
        <v>20</v>
      </c>
      <c r="G440">
        <f t="shared" si="40"/>
        <v>0</v>
      </c>
      <c r="H440">
        <f t="shared" si="41"/>
        <v>1879.4999999785432</v>
      </c>
      <c r="I440">
        <f t="shared" si="42"/>
        <v>31</v>
      </c>
      <c r="J440">
        <f t="shared" si="43"/>
        <v>19</v>
      </c>
      <c r="K440">
        <v>0.27993329184627802</v>
      </c>
      <c r="L440">
        <v>0.1875</v>
      </c>
      <c r="M440">
        <f t="shared" si="39"/>
        <v>5.333333333333333</v>
      </c>
      <c r="N440">
        <v>0.47642420869305901</v>
      </c>
    </row>
    <row r="441" spans="1:14">
      <c r="A441" s="3" t="s">
        <v>11</v>
      </c>
      <c r="B441">
        <v>264.04258680555603</v>
      </c>
      <c r="C441">
        <v>2008</v>
      </c>
      <c r="D441">
        <v>9</v>
      </c>
      <c r="E441">
        <f t="shared" si="45"/>
        <v>3679.5000000407526</v>
      </c>
      <c r="F441">
        <v>20</v>
      </c>
      <c r="G441">
        <f t="shared" si="40"/>
        <v>1</v>
      </c>
      <c r="H441">
        <f t="shared" si="41"/>
        <v>79.500000040752639</v>
      </c>
      <c r="I441">
        <f t="shared" si="42"/>
        <v>1</v>
      </c>
      <c r="J441">
        <f t="shared" si="43"/>
        <v>19</v>
      </c>
      <c r="K441">
        <v>0.34041785861868101</v>
      </c>
      <c r="L441">
        <v>0.1875</v>
      </c>
      <c r="M441">
        <f t="shared" si="39"/>
        <v>5.333333333333333</v>
      </c>
      <c r="N441">
        <v>0.48465892249713799</v>
      </c>
    </row>
    <row r="442" spans="1:14">
      <c r="A442" s="3" t="s">
        <v>11</v>
      </c>
      <c r="B442">
        <v>264.063420138889</v>
      </c>
      <c r="C442">
        <v>2008</v>
      </c>
      <c r="D442">
        <v>9</v>
      </c>
      <c r="E442">
        <f t="shared" si="45"/>
        <v>5479.5000000096479</v>
      </c>
      <c r="F442">
        <v>20</v>
      </c>
      <c r="G442">
        <f t="shared" si="40"/>
        <v>1</v>
      </c>
      <c r="H442">
        <f t="shared" si="41"/>
        <v>1879.5000000096479</v>
      </c>
      <c r="I442">
        <f t="shared" si="42"/>
        <v>31</v>
      </c>
      <c r="J442">
        <f t="shared" si="43"/>
        <v>19</v>
      </c>
      <c r="K442">
        <v>0.35051527417439499</v>
      </c>
      <c r="L442">
        <v>0.1953125</v>
      </c>
      <c r="M442">
        <f t="shared" si="39"/>
        <v>5.12</v>
      </c>
      <c r="N442">
        <v>0.51558561820815296</v>
      </c>
    </row>
    <row r="443" spans="1:14">
      <c r="A443" s="3" t="s">
        <v>11</v>
      </c>
      <c r="B443">
        <v>264.08425347222197</v>
      </c>
      <c r="C443">
        <v>2008</v>
      </c>
      <c r="D443">
        <v>9</v>
      </c>
      <c r="E443">
        <f t="shared" si="45"/>
        <v>7279.4999999785432</v>
      </c>
      <c r="F443">
        <v>20</v>
      </c>
      <c r="G443">
        <f t="shared" si="40"/>
        <v>2</v>
      </c>
      <c r="H443">
        <f t="shared" si="41"/>
        <v>79.499999978543201</v>
      </c>
      <c r="I443">
        <f t="shared" si="42"/>
        <v>1</v>
      </c>
      <c r="J443">
        <f t="shared" si="43"/>
        <v>19</v>
      </c>
      <c r="K443">
        <v>0.38477313508676703</v>
      </c>
      <c r="L443">
        <v>0.1875</v>
      </c>
      <c r="M443">
        <f t="shared" si="39"/>
        <v>5.333333333333333</v>
      </c>
      <c r="N443">
        <v>0.51819192224027</v>
      </c>
    </row>
    <row r="444" spans="1:14">
      <c r="A444" s="3" t="s">
        <v>11</v>
      </c>
      <c r="B444">
        <v>264.10508680555603</v>
      </c>
      <c r="C444">
        <v>2008</v>
      </c>
      <c r="D444">
        <v>9</v>
      </c>
      <c r="E444">
        <f t="shared" si="45"/>
        <v>9079.5000000407526</v>
      </c>
      <c r="F444">
        <v>20</v>
      </c>
      <c r="G444">
        <f t="shared" si="40"/>
        <v>2</v>
      </c>
      <c r="H444">
        <f t="shared" si="41"/>
        <v>1879.5000000407526</v>
      </c>
      <c r="I444">
        <f t="shared" si="42"/>
        <v>31</v>
      </c>
      <c r="J444">
        <f t="shared" si="43"/>
        <v>19</v>
      </c>
      <c r="K444">
        <v>0.38935845367733302</v>
      </c>
      <c r="L444">
        <v>0.1953125</v>
      </c>
      <c r="M444">
        <f t="shared" si="39"/>
        <v>5.12</v>
      </c>
      <c r="N444">
        <v>0.54303901526054499</v>
      </c>
    </row>
    <row r="445" spans="1:14">
      <c r="A445" s="3" t="s">
        <v>11</v>
      </c>
      <c r="B445">
        <v>264.125920138889</v>
      </c>
      <c r="C445">
        <v>2008</v>
      </c>
      <c r="D445">
        <v>9</v>
      </c>
      <c r="E445">
        <f t="shared" si="45"/>
        <v>10879.500000009648</v>
      </c>
      <c r="F445">
        <v>20</v>
      </c>
      <c r="G445">
        <f t="shared" si="40"/>
        <v>3</v>
      </c>
      <c r="H445">
        <f t="shared" si="41"/>
        <v>79.50000000964792</v>
      </c>
      <c r="I445">
        <f t="shared" si="42"/>
        <v>1</v>
      </c>
      <c r="J445">
        <f t="shared" si="43"/>
        <v>19</v>
      </c>
      <c r="K445">
        <v>0.351996428530085</v>
      </c>
      <c r="L445">
        <v>0.1875</v>
      </c>
      <c r="M445">
        <f t="shared" si="39"/>
        <v>5.333333333333333</v>
      </c>
      <c r="N445">
        <v>0.54875588658489605</v>
      </c>
    </row>
    <row r="446" spans="1:14">
      <c r="A446" s="3" t="s">
        <v>11</v>
      </c>
      <c r="B446">
        <v>264.14675347222197</v>
      </c>
      <c r="C446">
        <v>2008</v>
      </c>
      <c r="D446">
        <v>9</v>
      </c>
      <c r="E446">
        <f t="shared" si="45"/>
        <v>12679.499999978543</v>
      </c>
      <c r="F446">
        <v>20</v>
      </c>
      <c r="G446">
        <f t="shared" si="40"/>
        <v>3</v>
      </c>
      <c r="H446">
        <f t="shared" si="41"/>
        <v>1879.4999999785432</v>
      </c>
      <c r="I446">
        <f t="shared" si="42"/>
        <v>31</v>
      </c>
      <c r="J446">
        <f t="shared" si="43"/>
        <v>19</v>
      </c>
      <c r="K446">
        <v>0.34118388186345699</v>
      </c>
      <c r="L446">
        <v>0.1875</v>
      </c>
      <c r="M446">
        <f t="shared" si="39"/>
        <v>5.333333333333333</v>
      </c>
      <c r="N446">
        <v>0.53829915757959101</v>
      </c>
    </row>
    <row r="447" spans="1:14">
      <c r="A447" s="3" t="s">
        <v>11</v>
      </c>
      <c r="B447">
        <v>264.16758680555603</v>
      </c>
      <c r="C447">
        <v>2008</v>
      </c>
      <c r="D447">
        <v>9</v>
      </c>
      <c r="E447">
        <f t="shared" si="45"/>
        <v>14479.500000040753</v>
      </c>
      <c r="F447">
        <v>20</v>
      </c>
      <c r="G447">
        <f t="shared" si="40"/>
        <v>4</v>
      </c>
      <c r="H447">
        <f t="shared" si="41"/>
        <v>79.500000040752639</v>
      </c>
      <c r="I447">
        <f t="shared" si="42"/>
        <v>1</v>
      </c>
      <c r="J447">
        <f t="shared" si="43"/>
        <v>19</v>
      </c>
      <c r="K447">
        <v>0.34879680844628502</v>
      </c>
      <c r="L447">
        <v>0.1875</v>
      </c>
      <c r="M447">
        <f t="shared" si="39"/>
        <v>5.333333333333333</v>
      </c>
      <c r="N447">
        <v>0.52177757521105095</v>
      </c>
    </row>
    <row r="448" spans="1:14">
      <c r="A448" s="3" t="s">
        <v>11</v>
      </c>
      <c r="B448">
        <v>264.188420138889</v>
      </c>
      <c r="C448">
        <v>2008</v>
      </c>
      <c r="D448">
        <v>9</v>
      </c>
      <c r="E448">
        <f t="shared" si="45"/>
        <v>16279.500000009648</v>
      </c>
      <c r="F448">
        <v>20</v>
      </c>
      <c r="G448">
        <f t="shared" si="40"/>
        <v>4</v>
      </c>
      <c r="H448">
        <f t="shared" si="41"/>
        <v>1879.5000000096479</v>
      </c>
      <c r="I448">
        <f t="shared" si="42"/>
        <v>31</v>
      </c>
      <c r="J448">
        <f t="shared" si="43"/>
        <v>19</v>
      </c>
      <c r="K448">
        <v>0.387505933652946</v>
      </c>
      <c r="L448">
        <v>0.1875</v>
      </c>
      <c r="M448">
        <f t="shared" si="39"/>
        <v>5.333333333333333</v>
      </c>
      <c r="N448">
        <v>0.50398869926245204</v>
      </c>
    </row>
    <row r="449" spans="1:14">
      <c r="A449" s="3" t="s">
        <v>11</v>
      </c>
      <c r="B449">
        <v>264.20925347222197</v>
      </c>
      <c r="C449">
        <v>2008</v>
      </c>
      <c r="D449">
        <v>9</v>
      </c>
      <c r="E449">
        <f t="shared" si="45"/>
        <v>18079.499999978543</v>
      </c>
      <c r="F449">
        <v>20</v>
      </c>
      <c r="G449">
        <f t="shared" si="40"/>
        <v>5</v>
      </c>
      <c r="H449">
        <f t="shared" si="41"/>
        <v>79.499999978543201</v>
      </c>
      <c r="I449">
        <f t="shared" si="42"/>
        <v>1</v>
      </c>
      <c r="J449">
        <f t="shared" si="43"/>
        <v>19</v>
      </c>
      <c r="K449">
        <v>0.37374206148047201</v>
      </c>
      <c r="L449">
        <v>0.1875</v>
      </c>
      <c r="M449">
        <f t="shared" si="39"/>
        <v>5.333333333333333</v>
      </c>
      <c r="N449">
        <v>0.48869967843693601</v>
      </c>
    </row>
    <row r="450" spans="1:14">
      <c r="A450" s="3" t="s">
        <v>11</v>
      </c>
      <c r="B450">
        <v>264.23008680555603</v>
      </c>
      <c r="C450">
        <v>2008</v>
      </c>
      <c r="D450">
        <v>9</v>
      </c>
      <c r="E450">
        <f t="shared" si="45"/>
        <v>19879.500000040753</v>
      </c>
      <c r="F450">
        <v>20</v>
      </c>
      <c r="G450">
        <f t="shared" si="40"/>
        <v>5</v>
      </c>
      <c r="H450">
        <f t="shared" si="41"/>
        <v>1879.5000000407526</v>
      </c>
      <c r="I450">
        <f t="shared" si="42"/>
        <v>31</v>
      </c>
      <c r="J450">
        <f t="shared" si="43"/>
        <v>19</v>
      </c>
      <c r="K450">
        <v>0.33941494680709899</v>
      </c>
      <c r="L450">
        <v>0.1875</v>
      </c>
      <c r="M450">
        <f t="shared" ref="M450:M513" si="46">1/L450</f>
        <v>5.333333333333333</v>
      </c>
      <c r="N450">
        <v>0.487120988066506</v>
      </c>
    </row>
    <row r="451" spans="1:14">
      <c r="A451" s="3" t="s">
        <v>11</v>
      </c>
      <c r="B451">
        <v>264.250920138889</v>
      </c>
      <c r="C451">
        <v>2008</v>
      </c>
      <c r="D451">
        <v>9</v>
      </c>
      <c r="E451">
        <f t="shared" si="45"/>
        <v>21679.500000009648</v>
      </c>
      <c r="F451">
        <v>20</v>
      </c>
      <c r="G451">
        <f t="shared" ref="G451:G514" si="47">INT(E451/3600)</f>
        <v>6</v>
      </c>
      <c r="H451">
        <f t="shared" ref="H451:H514" si="48">E451-G451*3600</f>
        <v>79.50000000964792</v>
      </c>
      <c r="I451">
        <f t="shared" ref="I451:I514" si="49">INT(H451/60)</f>
        <v>1</v>
      </c>
      <c r="J451">
        <f t="shared" ref="J451:J514" si="50">INT(H451-I451*60)</f>
        <v>19</v>
      </c>
      <c r="K451">
        <v>0.38192512927150801</v>
      </c>
      <c r="L451">
        <v>0.1875</v>
      </c>
      <c r="M451">
        <f t="shared" si="46"/>
        <v>5.333333333333333</v>
      </c>
      <c r="N451">
        <v>0.50190431112510403</v>
      </c>
    </row>
    <row r="452" spans="1:14">
      <c r="A452" s="3" t="s">
        <v>11</v>
      </c>
      <c r="B452">
        <v>264.27175347222197</v>
      </c>
      <c r="C452">
        <v>2008</v>
      </c>
      <c r="D452">
        <v>9</v>
      </c>
      <c r="E452">
        <f t="shared" si="45"/>
        <v>23479.499999978543</v>
      </c>
      <c r="F452">
        <v>20</v>
      </c>
      <c r="G452">
        <f t="shared" si="47"/>
        <v>6</v>
      </c>
      <c r="H452">
        <f t="shared" si="48"/>
        <v>1879.4999999785432</v>
      </c>
      <c r="I452">
        <f t="shared" si="49"/>
        <v>31</v>
      </c>
      <c r="J452">
        <f t="shared" si="50"/>
        <v>19</v>
      </c>
      <c r="K452">
        <v>0.35535213861971099</v>
      </c>
      <c r="L452">
        <v>0.2109375</v>
      </c>
      <c r="M452">
        <f t="shared" si="46"/>
        <v>4.7407407407407405</v>
      </c>
      <c r="N452">
        <v>0.50719737282142996</v>
      </c>
    </row>
    <row r="453" spans="1:14">
      <c r="A453" s="3" t="s">
        <v>11</v>
      </c>
      <c r="B453">
        <v>264.29258680555603</v>
      </c>
      <c r="C453">
        <v>2008</v>
      </c>
      <c r="D453">
        <v>9</v>
      </c>
      <c r="E453">
        <f t="shared" si="45"/>
        <v>25279.500000040753</v>
      </c>
      <c r="F453">
        <v>20</v>
      </c>
      <c r="G453">
        <f t="shared" si="47"/>
        <v>7</v>
      </c>
      <c r="H453">
        <f t="shared" si="48"/>
        <v>79.500000040752639</v>
      </c>
      <c r="I453">
        <f t="shared" si="49"/>
        <v>1</v>
      </c>
      <c r="J453">
        <f t="shared" si="50"/>
        <v>19</v>
      </c>
      <c r="K453">
        <v>0.31766632180708898</v>
      </c>
      <c r="L453">
        <v>0.21875</v>
      </c>
      <c r="M453">
        <f t="shared" si="46"/>
        <v>4.5714285714285712</v>
      </c>
      <c r="N453">
        <v>0.47592601331541801</v>
      </c>
    </row>
    <row r="454" spans="1:14">
      <c r="A454" s="3" t="s">
        <v>11</v>
      </c>
      <c r="B454">
        <v>264.313420138889</v>
      </c>
      <c r="C454">
        <v>2008</v>
      </c>
      <c r="D454">
        <v>9</v>
      </c>
      <c r="E454">
        <f t="shared" si="45"/>
        <v>27079.500000009648</v>
      </c>
      <c r="F454">
        <v>20</v>
      </c>
      <c r="G454">
        <f t="shared" si="47"/>
        <v>7</v>
      </c>
      <c r="H454">
        <f t="shared" si="48"/>
        <v>1879.5000000096479</v>
      </c>
      <c r="I454">
        <f t="shared" si="49"/>
        <v>31</v>
      </c>
      <c r="J454">
        <f t="shared" si="50"/>
        <v>19</v>
      </c>
      <c r="K454">
        <v>0.37446354431133899</v>
      </c>
      <c r="L454">
        <v>0.1875</v>
      </c>
      <c r="M454">
        <f t="shared" si="46"/>
        <v>5.333333333333333</v>
      </c>
      <c r="N454">
        <v>0.442113311431449</v>
      </c>
    </row>
    <row r="455" spans="1:14">
      <c r="A455" s="3" t="s">
        <v>11</v>
      </c>
      <c r="B455">
        <v>264.33425347222197</v>
      </c>
      <c r="C455">
        <v>2008</v>
      </c>
      <c r="D455">
        <v>9</v>
      </c>
      <c r="E455">
        <f t="shared" si="45"/>
        <v>28879.499999978543</v>
      </c>
      <c r="F455">
        <v>20</v>
      </c>
      <c r="G455">
        <f t="shared" si="47"/>
        <v>8</v>
      </c>
      <c r="H455">
        <f t="shared" si="48"/>
        <v>79.499999978543201</v>
      </c>
      <c r="I455">
        <f t="shared" si="49"/>
        <v>1</v>
      </c>
      <c r="J455">
        <f t="shared" si="50"/>
        <v>19</v>
      </c>
      <c r="K455">
        <v>0.34642599279531999</v>
      </c>
      <c r="L455">
        <v>0.1875</v>
      </c>
      <c r="M455">
        <f t="shared" si="46"/>
        <v>5.333333333333333</v>
      </c>
      <c r="N455">
        <v>0.41529810989903199</v>
      </c>
    </row>
    <row r="456" spans="1:14">
      <c r="A456" s="3" t="s">
        <v>11</v>
      </c>
      <c r="B456">
        <v>264.35508680555603</v>
      </c>
      <c r="C456">
        <v>2008</v>
      </c>
      <c r="D456">
        <v>9</v>
      </c>
      <c r="E456">
        <f t="shared" si="45"/>
        <v>30679.500000040753</v>
      </c>
      <c r="F456">
        <v>20</v>
      </c>
      <c r="G456">
        <f t="shared" si="47"/>
        <v>8</v>
      </c>
      <c r="H456">
        <f t="shared" si="48"/>
        <v>1879.5000000407526</v>
      </c>
      <c r="I456">
        <f t="shared" si="49"/>
        <v>31</v>
      </c>
      <c r="J456">
        <f t="shared" si="50"/>
        <v>19</v>
      </c>
      <c r="K456">
        <v>0.36761606594405799</v>
      </c>
      <c r="L456">
        <v>0.2109375</v>
      </c>
      <c r="M456">
        <f t="shared" si="46"/>
        <v>4.7407407407407405</v>
      </c>
      <c r="N456">
        <v>0.40543143283903799</v>
      </c>
    </row>
    <row r="457" spans="1:14">
      <c r="A457" s="3" t="s">
        <v>11</v>
      </c>
      <c r="B457">
        <v>264.375920138889</v>
      </c>
      <c r="C457">
        <v>2008</v>
      </c>
      <c r="D457">
        <v>9</v>
      </c>
      <c r="E457">
        <f t="shared" si="45"/>
        <v>32479.500000009648</v>
      </c>
      <c r="F457">
        <v>20</v>
      </c>
      <c r="G457">
        <f t="shared" si="47"/>
        <v>9</v>
      </c>
      <c r="H457">
        <f t="shared" si="48"/>
        <v>79.50000000964792</v>
      </c>
      <c r="I457">
        <f t="shared" si="49"/>
        <v>1</v>
      </c>
      <c r="J457">
        <f t="shared" si="50"/>
        <v>19</v>
      </c>
      <c r="K457">
        <v>0.43389863827468</v>
      </c>
      <c r="L457">
        <v>0.1875</v>
      </c>
      <c r="M457">
        <f t="shared" si="46"/>
        <v>5.333333333333333</v>
      </c>
      <c r="N457">
        <v>0.42840743705044698</v>
      </c>
    </row>
    <row r="458" spans="1:14">
      <c r="A458" s="3" t="s">
        <v>11</v>
      </c>
      <c r="B458">
        <v>264.39675347222197</v>
      </c>
      <c r="C458">
        <v>2008</v>
      </c>
      <c r="D458">
        <v>9</v>
      </c>
      <c r="E458">
        <f t="shared" si="45"/>
        <v>34279.499999978543</v>
      </c>
      <c r="F458">
        <v>20</v>
      </c>
      <c r="G458">
        <f t="shared" si="47"/>
        <v>9</v>
      </c>
      <c r="H458">
        <f t="shared" si="48"/>
        <v>1879.4999999785432</v>
      </c>
      <c r="I458">
        <f t="shared" si="49"/>
        <v>31</v>
      </c>
      <c r="J458">
        <f t="shared" si="50"/>
        <v>19</v>
      </c>
      <c r="K458">
        <v>0.42227998372798198</v>
      </c>
      <c r="L458">
        <v>0.1875</v>
      </c>
      <c r="M458">
        <f t="shared" si="46"/>
        <v>5.333333333333333</v>
      </c>
      <c r="N458">
        <v>0.41374237242390199</v>
      </c>
    </row>
    <row r="459" spans="1:14">
      <c r="A459" s="3" t="s">
        <v>11</v>
      </c>
      <c r="B459">
        <v>264.41758680555603</v>
      </c>
      <c r="C459">
        <v>2008</v>
      </c>
      <c r="D459">
        <v>9</v>
      </c>
      <c r="E459">
        <f t="shared" si="45"/>
        <v>36079.500000040753</v>
      </c>
      <c r="F459">
        <v>20</v>
      </c>
      <c r="G459">
        <f t="shared" si="47"/>
        <v>10</v>
      </c>
      <c r="H459">
        <f t="shared" si="48"/>
        <v>79.500000040752639</v>
      </c>
      <c r="I459">
        <f t="shared" si="49"/>
        <v>1</v>
      </c>
      <c r="J459">
        <f t="shared" si="50"/>
        <v>19</v>
      </c>
      <c r="K459">
        <v>0.40940384338587299</v>
      </c>
      <c r="L459">
        <v>0.1875</v>
      </c>
      <c r="M459">
        <f t="shared" si="46"/>
        <v>5.333333333333333</v>
      </c>
      <c r="N459">
        <v>0.38895047614331102</v>
      </c>
    </row>
    <row r="460" spans="1:14">
      <c r="A460" s="3" t="s">
        <v>11</v>
      </c>
      <c r="B460">
        <v>264.438420138889</v>
      </c>
      <c r="C460">
        <v>2008</v>
      </c>
      <c r="D460">
        <v>9</v>
      </c>
      <c r="E460">
        <f t="shared" si="45"/>
        <v>37879.500000009648</v>
      </c>
      <c r="F460">
        <v>20</v>
      </c>
      <c r="G460">
        <f t="shared" si="47"/>
        <v>10</v>
      </c>
      <c r="H460">
        <f t="shared" si="48"/>
        <v>1879.5000000096479</v>
      </c>
      <c r="I460">
        <f t="shared" si="49"/>
        <v>31</v>
      </c>
      <c r="J460">
        <f t="shared" si="50"/>
        <v>19</v>
      </c>
      <c r="K460">
        <v>0.37322432970632002</v>
      </c>
      <c r="L460">
        <v>0.1875</v>
      </c>
      <c r="M460">
        <f t="shared" si="46"/>
        <v>5.333333333333333</v>
      </c>
      <c r="N460">
        <v>0.38817939018254999</v>
      </c>
    </row>
    <row r="461" spans="1:14">
      <c r="A461" s="3" t="s">
        <v>11</v>
      </c>
      <c r="B461">
        <v>264.45925347222197</v>
      </c>
      <c r="C461">
        <v>2008</v>
      </c>
      <c r="D461">
        <v>9</v>
      </c>
      <c r="E461">
        <f t="shared" si="45"/>
        <v>39679.499999978543</v>
      </c>
      <c r="F461">
        <v>20</v>
      </c>
      <c r="G461">
        <f t="shared" si="47"/>
        <v>11</v>
      </c>
      <c r="H461">
        <f t="shared" si="48"/>
        <v>79.499999978543201</v>
      </c>
      <c r="I461">
        <f t="shared" si="49"/>
        <v>1</v>
      </c>
      <c r="J461">
        <f t="shared" si="50"/>
        <v>19</v>
      </c>
      <c r="K461">
        <v>0.39673310207754198</v>
      </c>
      <c r="L461">
        <v>0.1875</v>
      </c>
      <c r="M461">
        <f t="shared" si="46"/>
        <v>5.333333333333333</v>
      </c>
      <c r="N461">
        <v>0.35238669965067598</v>
      </c>
    </row>
    <row r="462" spans="1:14">
      <c r="A462" s="3" t="s">
        <v>11</v>
      </c>
      <c r="B462">
        <v>264.48008680555603</v>
      </c>
      <c r="C462">
        <v>2008</v>
      </c>
      <c r="D462">
        <v>9</v>
      </c>
      <c r="E462">
        <f t="shared" si="45"/>
        <v>41479.500000040753</v>
      </c>
      <c r="F462">
        <v>20</v>
      </c>
      <c r="G462">
        <f t="shared" si="47"/>
        <v>11</v>
      </c>
      <c r="H462">
        <f t="shared" si="48"/>
        <v>1879.5000000407526</v>
      </c>
      <c r="I462">
        <f t="shared" si="49"/>
        <v>31</v>
      </c>
      <c r="J462">
        <f t="shared" si="50"/>
        <v>19</v>
      </c>
      <c r="K462">
        <v>0.41267563395197598</v>
      </c>
      <c r="L462">
        <v>0.1875</v>
      </c>
      <c r="M462">
        <f t="shared" si="46"/>
        <v>5.333333333333333</v>
      </c>
      <c r="N462">
        <v>0.31741090458148802</v>
      </c>
    </row>
    <row r="463" spans="1:14">
      <c r="A463" s="3" t="s">
        <v>11</v>
      </c>
      <c r="B463">
        <v>264.500920138889</v>
      </c>
      <c r="C463">
        <v>2008</v>
      </c>
      <c r="D463">
        <v>9</v>
      </c>
      <c r="E463">
        <f t="shared" si="45"/>
        <v>43279.500000009648</v>
      </c>
      <c r="F463">
        <v>20</v>
      </c>
      <c r="G463">
        <f t="shared" si="47"/>
        <v>12</v>
      </c>
      <c r="H463">
        <f t="shared" si="48"/>
        <v>79.50000000964792</v>
      </c>
      <c r="I463">
        <f t="shared" si="49"/>
        <v>1</v>
      </c>
      <c r="J463">
        <f t="shared" si="50"/>
        <v>19</v>
      </c>
      <c r="K463">
        <v>0.38879005177507597</v>
      </c>
      <c r="L463">
        <v>0.1875</v>
      </c>
      <c r="M463">
        <f t="shared" si="46"/>
        <v>5.333333333333333</v>
      </c>
      <c r="N463">
        <v>0.27661329935557399</v>
      </c>
    </row>
    <row r="464" spans="1:14">
      <c r="A464" s="3" t="s">
        <v>11</v>
      </c>
      <c r="B464">
        <v>264.52175347222197</v>
      </c>
      <c r="C464">
        <v>2008</v>
      </c>
      <c r="D464">
        <v>9</v>
      </c>
      <c r="E464">
        <f t="shared" si="45"/>
        <v>45079.499999978543</v>
      </c>
      <c r="F464">
        <v>20</v>
      </c>
      <c r="G464">
        <f t="shared" si="47"/>
        <v>12</v>
      </c>
      <c r="H464">
        <f t="shared" si="48"/>
        <v>1879.4999999785432</v>
      </c>
      <c r="I464">
        <f t="shared" si="49"/>
        <v>31</v>
      </c>
      <c r="J464">
        <f t="shared" si="50"/>
        <v>19</v>
      </c>
      <c r="K464">
        <v>0.420682474793943</v>
      </c>
      <c r="L464">
        <v>0.1875</v>
      </c>
      <c r="M464">
        <f t="shared" si="46"/>
        <v>5.333333333333333</v>
      </c>
      <c r="N464">
        <v>0.217964820483633</v>
      </c>
    </row>
    <row r="465" spans="1:14">
      <c r="A465" s="3" t="s">
        <v>11</v>
      </c>
      <c r="B465">
        <v>264.54258680555603</v>
      </c>
      <c r="C465">
        <v>2008</v>
      </c>
      <c r="D465">
        <v>9</v>
      </c>
      <c r="E465">
        <f t="shared" si="45"/>
        <v>46879.500000040753</v>
      </c>
      <c r="F465">
        <v>20</v>
      </c>
      <c r="G465">
        <f t="shared" si="47"/>
        <v>13</v>
      </c>
      <c r="H465">
        <f t="shared" si="48"/>
        <v>79.500000040752639</v>
      </c>
      <c r="I465">
        <f t="shared" si="49"/>
        <v>1</v>
      </c>
      <c r="J465">
        <f t="shared" si="50"/>
        <v>19</v>
      </c>
      <c r="K465">
        <v>0.44647815882893199</v>
      </c>
      <c r="L465">
        <v>0.1953125</v>
      </c>
      <c r="M465">
        <f t="shared" si="46"/>
        <v>5.12</v>
      </c>
      <c r="N465">
        <v>0.18456690980103499</v>
      </c>
    </row>
    <row r="466" spans="1:14">
      <c r="A466" s="3" t="s">
        <v>11</v>
      </c>
      <c r="B466">
        <v>264.563420138889</v>
      </c>
      <c r="C466">
        <v>2008</v>
      </c>
      <c r="D466">
        <v>9</v>
      </c>
      <c r="E466">
        <f t="shared" si="45"/>
        <v>48679.500000009648</v>
      </c>
      <c r="F466">
        <v>20</v>
      </c>
      <c r="G466">
        <f t="shared" si="47"/>
        <v>13</v>
      </c>
      <c r="H466">
        <f t="shared" si="48"/>
        <v>1879.5000000096479</v>
      </c>
      <c r="I466">
        <f t="shared" si="49"/>
        <v>31</v>
      </c>
      <c r="J466">
        <f t="shared" si="50"/>
        <v>19</v>
      </c>
      <c r="K466">
        <v>0.43794887989037301</v>
      </c>
      <c r="L466">
        <v>0.1875</v>
      </c>
      <c r="M466">
        <f t="shared" si="46"/>
        <v>5.333333333333333</v>
      </c>
      <c r="N466">
        <v>0.178362700266572</v>
      </c>
    </row>
    <row r="467" spans="1:14">
      <c r="A467" s="3" t="s">
        <v>11</v>
      </c>
      <c r="B467">
        <v>264.58425347222197</v>
      </c>
      <c r="C467">
        <v>2008</v>
      </c>
      <c r="D467">
        <v>9</v>
      </c>
      <c r="E467">
        <f t="shared" si="45"/>
        <v>50479.499999978543</v>
      </c>
      <c r="F467">
        <v>20</v>
      </c>
      <c r="G467">
        <f t="shared" si="47"/>
        <v>14</v>
      </c>
      <c r="H467">
        <f t="shared" si="48"/>
        <v>79.499999978543201</v>
      </c>
      <c r="I467">
        <f t="shared" si="49"/>
        <v>1</v>
      </c>
      <c r="J467">
        <f t="shared" si="50"/>
        <v>19</v>
      </c>
      <c r="K467">
        <v>0.41362343091379999</v>
      </c>
      <c r="L467">
        <v>0.203125</v>
      </c>
      <c r="M467">
        <f t="shared" si="46"/>
        <v>4.9230769230769234</v>
      </c>
      <c r="N467">
        <v>0.13464507135984699</v>
      </c>
    </row>
    <row r="468" spans="1:14">
      <c r="A468" s="3" t="s">
        <v>11</v>
      </c>
      <c r="B468">
        <v>264.60508680555603</v>
      </c>
      <c r="C468">
        <v>2008</v>
      </c>
      <c r="D468">
        <v>9</v>
      </c>
      <c r="E468">
        <f t="shared" si="45"/>
        <v>52279.500000040753</v>
      </c>
      <c r="F468">
        <v>20</v>
      </c>
      <c r="G468">
        <f t="shared" si="47"/>
        <v>14</v>
      </c>
      <c r="H468">
        <f t="shared" si="48"/>
        <v>1879.5000000407526</v>
      </c>
      <c r="I468">
        <f t="shared" si="49"/>
        <v>31</v>
      </c>
      <c r="J468">
        <f t="shared" si="50"/>
        <v>19</v>
      </c>
      <c r="K468">
        <v>0.39292429892887398</v>
      </c>
      <c r="L468">
        <v>0.1953125</v>
      </c>
      <c r="M468">
        <f t="shared" si="46"/>
        <v>5.12</v>
      </c>
      <c r="N468">
        <v>7.9446016846768303E-2</v>
      </c>
    </row>
    <row r="469" spans="1:14">
      <c r="A469" s="3" t="s">
        <v>11</v>
      </c>
      <c r="B469">
        <v>264.625920138889</v>
      </c>
      <c r="C469">
        <v>2008</v>
      </c>
      <c r="D469">
        <v>9</v>
      </c>
      <c r="E469">
        <f t="shared" si="45"/>
        <v>54079.500000009648</v>
      </c>
      <c r="F469">
        <v>20</v>
      </c>
      <c r="G469">
        <f t="shared" si="47"/>
        <v>15</v>
      </c>
      <c r="H469">
        <f t="shared" si="48"/>
        <v>79.50000000964792</v>
      </c>
      <c r="I469">
        <f t="shared" si="49"/>
        <v>1</v>
      </c>
      <c r="J469">
        <f t="shared" si="50"/>
        <v>19</v>
      </c>
      <c r="K469">
        <v>0.43322945666754797</v>
      </c>
      <c r="L469">
        <v>0.1953125</v>
      </c>
      <c r="M469">
        <f t="shared" si="46"/>
        <v>5.12</v>
      </c>
      <c r="N469">
        <v>1.64259581490569E-2</v>
      </c>
    </row>
    <row r="470" spans="1:14">
      <c r="A470" s="3" t="s">
        <v>11</v>
      </c>
      <c r="B470">
        <v>264.64675347222197</v>
      </c>
      <c r="C470">
        <v>2008</v>
      </c>
      <c r="D470">
        <v>9</v>
      </c>
      <c r="E470">
        <f t="shared" si="45"/>
        <v>55879.499999978543</v>
      </c>
      <c r="F470">
        <v>20</v>
      </c>
      <c r="G470">
        <f t="shared" si="47"/>
        <v>15</v>
      </c>
      <c r="H470">
        <f t="shared" si="48"/>
        <v>1879.4999999785432</v>
      </c>
      <c r="I470">
        <f t="shared" si="49"/>
        <v>31</v>
      </c>
      <c r="J470">
        <f t="shared" si="50"/>
        <v>19</v>
      </c>
      <c r="K470">
        <v>0.48071405846505499</v>
      </c>
      <c r="L470">
        <v>0.203125</v>
      </c>
      <c r="M470">
        <f t="shared" si="46"/>
        <v>4.9230769230769234</v>
      </c>
      <c r="N470">
        <v>-9.6782951757354903E-3</v>
      </c>
    </row>
    <row r="471" spans="1:14">
      <c r="A471" s="3" t="s">
        <v>11</v>
      </c>
      <c r="B471">
        <v>264.66758680555603</v>
      </c>
      <c r="C471">
        <v>2008</v>
      </c>
      <c r="D471">
        <v>9</v>
      </c>
      <c r="E471">
        <f t="shared" si="45"/>
        <v>57679.500000040753</v>
      </c>
      <c r="F471">
        <v>20</v>
      </c>
      <c r="G471">
        <f t="shared" si="47"/>
        <v>16</v>
      </c>
      <c r="H471">
        <f t="shared" si="48"/>
        <v>79.500000040752639</v>
      </c>
      <c r="I471">
        <f t="shared" si="49"/>
        <v>1</v>
      </c>
      <c r="J471">
        <f t="shared" si="50"/>
        <v>19</v>
      </c>
      <c r="K471">
        <v>0.45455892513445301</v>
      </c>
      <c r="L471">
        <v>0.1796875</v>
      </c>
      <c r="M471">
        <f t="shared" si="46"/>
        <v>5.5652173913043477</v>
      </c>
      <c r="N471">
        <v>-4.0464886461096597E-2</v>
      </c>
    </row>
    <row r="472" spans="1:14">
      <c r="A472" s="3" t="s">
        <v>11</v>
      </c>
      <c r="B472">
        <v>264.688420138889</v>
      </c>
      <c r="C472">
        <v>2008</v>
      </c>
      <c r="D472">
        <v>9</v>
      </c>
      <c r="E472">
        <f t="shared" si="45"/>
        <v>59479.500000009648</v>
      </c>
      <c r="F472">
        <v>20</v>
      </c>
      <c r="G472">
        <f t="shared" si="47"/>
        <v>16</v>
      </c>
      <c r="H472">
        <f t="shared" si="48"/>
        <v>1879.5000000096479</v>
      </c>
      <c r="I472">
        <f t="shared" si="49"/>
        <v>31</v>
      </c>
      <c r="J472">
        <f t="shared" si="50"/>
        <v>19</v>
      </c>
      <c r="K472">
        <v>0.54242413678499801</v>
      </c>
      <c r="L472">
        <v>0.1953125</v>
      </c>
      <c r="M472">
        <f t="shared" si="46"/>
        <v>5.12</v>
      </c>
      <c r="N472">
        <v>-6.7033909453323701E-2</v>
      </c>
    </row>
    <row r="473" spans="1:14">
      <c r="A473" s="3" t="s">
        <v>11</v>
      </c>
      <c r="B473">
        <v>264.70925347222197</v>
      </c>
      <c r="C473">
        <v>2008</v>
      </c>
      <c r="D473">
        <v>9</v>
      </c>
      <c r="E473">
        <f t="shared" si="45"/>
        <v>61279.499999978543</v>
      </c>
      <c r="F473">
        <v>20</v>
      </c>
      <c r="G473">
        <f t="shared" si="47"/>
        <v>17</v>
      </c>
      <c r="H473">
        <f t="shared" si="48"/>
        <v>79.499999978543201</v>
      </c>
      <c r="I473">
        <f t="shared" si="49"/>
        <v>1</v>
      </c>
      <c r="J473">
        <f t="shared" si="50"/>
        <v>19</v>
      </c>
      <c r="K473">
        <v>0.50055113348398805</v>
      </c>
      <c r="L473">
        <v>0.203125</v>
      </c>
      <c r="M473">
        <f t="shared" si="46"/>
        <v>4.9230769230769234</v>
      </c>
      <c r="N473">
        <v>-7.7147020335324598E-2</v>
      </c>
    </row>
    <row r="474" spans="1:14">
      <c r="A474" s="3" t="s">
        <v>11</v>
      </c>
      <c r="B474">
        <v>264.73008680555603</v>
      </c>
      <c r="C474">
        <v>2008</v>
      </c>
      <c r="D474">
        <v>9</v>
      </c>
      <c r="E474">
        <f t="shared" si="45"/>
        <v>63079.500000040753</v>
      </c>
      <c r="F474">
        <v>20</v>
      </c>
      <c r="G474">
        <f t="shared" si="47"/>
        <v>17</v>
      </c>
      <c r="H474">
        <f t="shared" si="48"/>
        <v>1879.5000000407526</v>
      </c>
      <c r="I474">
        <f t="shared" si="49"/>
        <v>31</v>
      </c>
      <c r="J474">
        <f t="shared" si="50"/>
        <v>19</v>
      </c>
      <c r="K474">
        <v>0.49771901697430398</v>
      </c>
      <c r="L474">
        <v>0.1875</v>
      </c>
      <c r="M474">
        <f t="shared" si="46"/>
        <v>5.333333333333333</v>
      </c>
      <c r="N474">
        <v>-8.9743519328461502E-2</v>
      </c>
    </row>
    <row r="475" spans="1:14">
      <c r="A475" s="3" t="s">
        <v>11</v>
      </c>
      <c r="B475">
        <v>264.750920138889</v>
      </c>
      <c r="C475">
        <v>2008</v>
      </c>
      <c r="D475">
        <v>9</v>
      </c>
      <c r="E475">
        <f t="shared" si="45"/>
        <v>64879.500000009648</v>
      </c>
      <c r="F475">
        <v>20</v>
      </c>
      <c r="G475">
        <f t="shared" si="47"/>
        <v>18</v>
      </c>
      <c r="H475">
        <f t="shared" si="48"/>
        <v>79.50000000964792</v>
      </c>
      <c r="I475">
        <f t="shared" si="49"/>
        <v>1</v>
      </c>
      <c r="J475">
        <f t="shared" si="50"/>
        <v>19</v>
      </c>
      <c r="K475">
        <v>0.56748814934500702</v>
      </c>
      <c r="L475">
        <v>0.1875</v>
      </c>
      <c r="M475">
        <f t="shared" si="46"/>
        <v>5.333333333333333</v>
      </c>
      <c r="N475">
        <v>-9.0978082736302895E-2</v>
      </c>
    </row>
    <row r="476" spans="1:14">
      <c r="A476" s="3" t="s">
        <v>11</v>
      </c>
      <c r="B476">
        <v>264.77175347222197</v>
      </c>
      <c r="C476">
        <v>2008</v>
      </c>
      <c r="D476">
        <v>9</v>
      </c>
      <c r="E476">
        <f t="shared" si="45"/>
        <v>66679.49999997855</v>
      </c>
      <c r="F476">
        <v>20</v>
      </c>
      <c r="G476">
        <f t="shared" si="47"/>
        <v>18</v>
      </c>
      <c r="H476">
        <f t="shared" si="48"/>
        <v>1879.4999999785505</v>
      </c>
      <c r="I476">
        <f t="shared" si="49"/>
        <v>31</v>
      </c>
      <c r="J476">
        <f t="shared" si="50"/>
        <v>19</v>
      </c>
      <c r="K476">
        <v>0.52971741112117399</v>
      </c>
      <c r="L476">
        <v>0.1875</v>
      </c>
      <c r="M476">
        <f t="shared" si="46"/>
        <v>5.333333333333333</v>
      </c>
      <c r="N476">
        <v>-9.3326351578536304E-2</v>
      </c>
    </row>
    <row r="477" spans="1:14">
      <c r="A477" s="3" t="s">
        <v>11</v>
      </c>
      <c r="B477">
        <v>264.79258680555603</v>
      </c>
      <c r="C477">
        <v>2008</v>
      </c>
      <c r="D477">
        <v>9</v>
      </c>
      <c r="E477">
        <f t="shared" si="45"/>
        <v>68479.500000040745</v>
      </c>
      <c r="F477">
        <v>20</v>
      </c>
      <c r="G477">
        <f t="shared" si="47"/>
        <v>19</v>
      </c>
      <c r="H477">
        <f t="shared" si="48"/>
        <v>79.500000040745363</v>
      </c>
      <c r="I477">
        <f t="shared" si="49"/>
        <v>1</v>
      </c>
      <c r="J477">
        <f t="shared" si="50"/>
        <v>19</v>
      </c>
      <c r="K477">
        <v>0.50803301211251695</v>
      </c>
      <c r="L477">
        <v>0.1875</v>
      </c>
      <c r="M477">
        <f t="shared" si="46"/>
        <v>5.333333333333333</v>
      </c>
      <c r="N477">
        <v>-7.5803746182689494E-2</v>
      </c>
    </row>
    <row r="478" spans="1:14">
      <c r="A478" s="3" t="s">
        <v>11</v>
      </c>
      <c r="B478">
        <v>264.813420138889</v>
      </c>
      <c r="C478">
        <v>2008</v>
      </c>
      <c r="D478">
        <v>9</v>
      </c>
      <c r="E478">
        <f t="shared" si="45"/>
        <v>70279.500000009648</v>
      </c>
      <c r="F478">
        <v>20</v>
      </c>
      <c r="G478">
        <f t="shared" si="47"/>
        <v>19</v>
      </c>
      <c r="H478">
        <f t="shared" si="48"/>
        <v>1879.5000000096479</v>
      </c>
      <c r="I478">
        <f t="shared" si="49"/>
        <v>31</v>
      </c>
      <c r="J478">
        <f t="shared" si="50"/>
        <v>19</v>
      </c>
      <c r="K478">
        <v>0.57484407835690599</v>
      </c>
      <c r="L478">
        <v>0.1875</v>
      </c>
      <c r="M478">
        <f t="shared" si="46"/>
        <v>5.333333333333333</v>
      </c>
      <c r="N478">
        <v>-2.7881331911066499E-2</v>
      </c>
    </row>
    <row r="479" spans="1:14">
      <c r="A479" s="3" t="s">
        <v>11</v>
      </c>
      <c r="B479">
        <v>264.83425347222197</v>
      </c>
      <c r="C479">
        <v>2008</v>
      </c>
      <c r="D479">
        <v>9</v>
      </c>
      <c r="E479">
        <f t="shared" si="45"/>
        <v>72079.49999997855</v>
      </c>
      <c r="F479">
        <v>20</v>
      </c>
      <c r="G479">
        <f t="shared" si="47"/>
        <v>20</v>
      </c>
      <c r="H479">
        <f t="shared" si="48"/>
        <v>79.499999978550477</v>
      </c>
      <c r="I479">
        <f t="shared" si="49"/>
        <v>1</v>
      </c>
      <c r="J479">
        <f t="shared" si="50"/>
        <v>19</v>
      </c>
      <c r="K479">
        <v>0.55788453126634596</v>
      </c>
      <c r="L479">
        <v>0.1875</v>
      </c>
      <c r="M479">
        <f t="shared" si="46"/>
        <v>5.333333333333333</v>
      </c>
      <c r="N479">
        <v>-5.9664167653039602E-4</v>
      </c>
    </row>
    <row r="480" spans="1:14">
      <c r="A480" s="3" t="s">
        <v>11</v>
      </c>
      <c r="B480">
        <v>264.85508680555603</v>
      </c>
      <c r="C480">
        <v>2008</v>
      </c>
      <c r="D480">
        <v>9</v>
      </c>
      <c r="E480">
        <f t="shared" si="45"/>
        <v>73879.500000040745</v>
      </c>
      <c r="F480">
        <v>20</v>
      </c>
      <c r="G480">
        <f t="shared" si="47"/>
        <v>20</v>
      </c>
      <c r="H480">
        <f t="shared" si="48"/>
        <v>1879.5000000407454</v>
      </c>
      <c r="I480">
        <f t="shared" si="49"/>
        <v>31</v>
      </c>
      <c r="J480">
        <f t="shared" si="50"/>
        <v>19</v>
      </c>
      <c r="K480">
        <v>0.62354085507856005</v>
      </c>
      <c r="L480">
        <v>0.1875</v>
      </c>
      <c r="M480">
        <f t="shared" si="46"/>
        <v>5.333333333333333</v>
      </c>
      <c r="N480">
        <v>2.8995741568969901E-2</v>
      </c>
    </row>
    <row r="481" spans="1:14">
      <c r="A481" s="3" t="s">
        <v>11</v>
      </c>
      <c r="B481">
        <v>264.875920138889</v>
      </c>
      <c r="C481">
        <v>2008</v>
      </c>
      <c r="D481">
        <v>9</v>
      </c>
      <c r="E481">
        <f t="shared" si="45"/>
        <v>75679.500000009648</v>
      </c>
      <c r="F481">
        <v>20</v>
      </c>
      <c r="G481">
        <f t="shared" si="47"/>
        <v>21</v>
      </c>
      <c r="H481">
        <f t="shared" si="48"/>
        <v>79.50000000964792</v>
      </c>
      <c r="I481">
        <f t="shared" si="49"/>
        <v>1</v>
      </c>
      <c r="J481">
        <f t="shared" si="50"/>
        <v>19</v>
      </c>
      <c r="K481">
        <v>0.62847232000657405</v>
      </c>
      <c r="L481">
        <v>0.1953125</v>
      </c>
      <c r="M481">
        <f t="shared" si="46"/>
        <v>5.12</v>
      </c>
      <c r="N481">
        <v>7.6618704425483103E-2</v>
      </c>
    </row>
    <row r="482" spans="1:14">
      <c r="A482" s="3" t="s">
        <v>11</v>
      </c>
      <c r="B482">
        <v>264.89675347222197</v>
      </c>
      <c r="C482">
        <v>2008</v>
      </c>
      <c r="D482">
        <v>9</v>
      </c>
      <c r="E482">
        <f t="shared" si="45"/>
        <v>77479.49999997855</v>
      </c>
      <c r="F482">
        <v>20</v>
      </c>
      <c r="G482">
        <f t="shared" si="47"/>
        <v>21</v>
      </c>
      <c r="H482">
        <f t="shared" si="48"/>
        <v>1879.4999999785505</v>
      </c>
      <c r="I482">
        <f t="shared" si="49"/>
        <v>31</v>
      </c>
      <c r="J482">
        <f t="shared" si="50"/>
        <v>19</v>
      </c>
      <c r="K482">
        <v>0.56439565681196702</v>
      </c>
      <c r="L482">
        <v>0.1875</v>
      </c>
      <c r="M482">
        <f t="shared" si="46"/>
        <v>5.333333333333333</v>
      </c>
      <c r="N482">
        <v>0.118476718807251</v>
      </c>
    </row>
    <row r="483" spans="1:14">
      <c r="A483" s="3" t="s">
        <v>11</v>
      </c>
      <c r="B483">
        <v>264.91758680555603</v>
      </c>
      <c r="C483">
        <v>2008</v>
      </c>
      <c r="D483">
        <v>9</v>
      </c>
      <c r="E483">
        <f t="shared" si="45"/>
        <v>79279.500000040745</v>
      </c>
      <c r="F483">
        <v>20</v>
      </c>
      <c r="G483">
        <f t="shared" si="47"/>
        <v>22</v>
      </c>
      <c r="H483">
        <f t="shared" si="48"/>
        <v>79.500000040745363</v>
      </c>
      <c r="I483">
        <f t="shared" si="49"/>
        <v>1</v>
      </c>
      <c r="J483">
        <f t="shared" si="50"/>
        <v>19</v>
      </c>
      <c r="K483">
        <v>0.62238819978541304</v>
      </c>
      <c r="L483">
        <v>0.1953125</v>
      </c>
      <c r="M483">
        <f t="shared" si="46"/>
        <v>5.12</v>
      </c>
      <c r="N483">
        <v>0.17115690566903999</v>
      </c>
    </row>
    <row r="484" spans="1:14">
      <c r="A484" s="3" t="s">
        <v>11</v>
      </c>
      <c r="B484">
        <v>264.938420138889</v>
      </c>
      <c r="C484">
        <v>2008</v>
      </c>
      <c r="D484">
        <v>9</v>
      </c>
      <c r="E484">
        <f t="shared" si="45"/>
        <v>81079.500000009648</v>
      </c>
      <c r="F484">
        <v>20</v>
      </c>
      <c r="G484">
        <f t="shared" si="47"/>
        <v>22</v>
      </c>
      <c r="H484">
        <f t="shared" si="48"/>
        <v>1879.5000000096479</v>
      </c>
      <c r="I484">
        <f t="shared" si="49"/>
        <v>31</v>
      </c>
      <c r="J484">
        <f t="shared" si="50"/>
        <v>19</v>
      </c>
      <c r="K484">
        <v>0.63858677311482703</v>
      </c>
      <c r="L484">
        <v>0.1875</v>
      </c>
      <c r="M484">
        <f t="shared" si="46"/>
        <v>5.333333333333333</v>
      </c>
      <c r="N484">
        <v>0.212382501514327</v>
      </c>
    </row>
    <row r="485" spans="1:14">
      <c r="A485" s="3" t="s">
        <v>11</v>
      </c>
      <c r="B485">
        <v>264.95925347222197</v>
      </c>
      <c r="C485">
        <v>2008</v>
      </c>
      <c r="D485">
        <v>9</v>
      </c>
      <c r="E485">
        <f t="shared" si="45"/>
        <v>82879.49999997855</v>
      </c>
      <c r="F485">
        <v>20</v>
      </c>
      <c r="G485">
        <f t="shared" si="47"/>
        <v>23</v>
      </c>
      <c r="H485">
        <f t="shared" si="48"/>
        <v>79.499999978550477</v>
      </c>
      <c r="I485">
        <f t="shared" si="49"/>
        <v>1</v>
      </c>
      <c r="J485">
        <f t="shared" si="50"/>
        <v>19</v>
      </c>
      <c r="K485">
        <v>0.55836566919019903</v>
      </c>
      <c r="L485">
        <v>0.1875</v>
      </c>
      <c r="M485">
        <f t="shared" si="46"/>
        <v>5.333333333333333</v>
      </c>
      <c r="N485">
        <v>0.29537835176801303</v>
      </c>
    </row>
    <row r="486" spans="1:14">
      <c r="A486" s="3" t="s">
        <v>11</v>
      </c>
      <c r="B486">
        <v>264.98008680555603</v>
      </c>
      <c r="C486">
        <v>2008</v>
      </c>
      <c r="D486">
        <v>9</v>
      </c>
      <c r="E486">
        <f t="shared" si="45"/>
        <v>84679.500000040745</v>
      </c>
      <c r="F486">
        <v>20</v>
      </c>
      <c r="G486">
        <f t="shared" si="47"/>
        <v>23</v>
      </c>
      <c r="H486">
        <f t="shared" si="48"/>
        <v>1879.5000000407454</v>
      </c>
      <c r="I486">
        <f t="shared" si="49"/>
        <v>31</v>
      </c>
      <c r="J486">
        <f t="shared" si="50"/>
        <v>19</v>
      </c>
      <c r="K486">
        <v>0.64166366451155099</v>
      </c>
      <c r="L486">
        <v>0.1875</v>
      </c>
      <c r="M486">
        <f t="shared" si="46"/>
        <v>5.333333333333333</v>
      </c>
      <c r="N486">
        <v>0.36385571347630702</v>
      </c>
    </row>
    <row r="487" spans="1:14">
      <c r="A487" s="3" t="s">
        <v>11</v>
      </c>
      <c r="B487">
        <v>265.000920138889</v>
      </c>
      <c r="C487">
        <v>2008</v>
      </c>
      <c r="D487">
        <v>9</v>
      </c>
      <c r="E487">
        <f>(B487-265)*86400</f>
        <v>79.50000000964792</v>
      </c>
      <c r="F487">
        <v>21</v>
      </c>
      <c r="G487">
        <f t="shared" si="47"/>
        <v>0</v>
      </c>
      <c r="H487">
        <f t="shared" si="48"/>
        <v>79.50000000964792</v>
      </c>
      <c r="I487">
        <f t="shared" si="49"/>
        <v>1</v>
      </c>
      <c r="J487">
        <f t="shared" si="50"/>
        <v>19</v>
      </c>
      <c r="K487">
        <v>0.54702918671252598</v>
      </c>
      <c r="L487">
        <v>0.1875</v>
      </c>
      <c r="M487">
        <f t="shared" si="46"/>
        <v>5.333333333333333</v>
      </c>
      <c r="N487">
        <v>0.38399601368775099</v>
      </c>
    </row>
    <row r="488" spans="1:14">
      <c r="A488" s="3" t="s">
        <v>11</v>
      </c>
      <c r="B488">
        <v>265.02175347222197</v>
      </c>
      <c r="C488">
        <v>2008</v>
      </c>
      <c r="D488">
        <v>9</v>
      </c>
      <c r="E488">
        <f t="shared" ref="E488:E534" si="51">(B488-265)*86400</f>
        <v>1879.4999999785432</v>
      </c>
      <c r="F488">
        <v>21</v>
      </c>
      <c r="G488">
        <f t="shared" si="47"/>
        <v>0</v>
      </c>
      <c r="H488">
        <f t="shared" si="48"/>
        <v>1879.4999999785432</v>
      </c>
      <c r="I488">
        <f t="shared" si="49"/>
        <v>31</v>
      </c>
      <c r="J488">
        <f t="shared" si="50"/>
        <v>19</v>
      </c>
      <c r="K488">
        <v>0.547590625325448</v>
      </c>
      <c r="L488">
        <v>0.1875</v>
      </c>
      <c r="M488">
        <f t="shared" si="46"/>
        <v>5.333333333333333</v>
      </c>
      <c r="N488">
        <v>0.41173757067872302</v>
      </c>
    </row>
    <row r="489" spans="1:14">
      <c r="A489" s="3" t="s">
        <v>11</v>
      </c>
      <c r="B489">
        <v>265.04258680555603</v>
      </c>
      <c r="C489">
        <v>2008</v>
      </c>
      <c r="D489">
        <v>9</v>
      </c>
      <c r="E489">
        <f t="shared" si="51"/>
        <v>3679.5000000407526</v>
      </c>
      <c r="F489">
        <v>21</v>
      </c>
      <c r="G489">
        <f t="shared" si="47"/>
        <v>1</v>
      </c>
      <c r="H489">
        <f t="shared" si="48"/>
        <v>79.500000040752639</v>
      </c>
      <c r="I489">
        <f t="shared" si="49"/>
        <v>1</v>
      </c>
      <c r="J489">
        <f t="shared" si="50"/>
        <v>19</v>
      </c>
      <c r="K489">
        <v>0.608034820112477</v>
      </c>
      <c r="L489">
        <v>0.1875</v>
      </c>
      <c r="M489">
        <f t="shared" si="46"/>
        <v>5.333333333333333</v>
      </c>
      <c r="N489">
        <v>0.45250005223611101</v>
      </c>
    </row>
    <row r="490" spans="1:14">
      <c r="A490" s="3" t="s">
        <v>11</v>
      </c>
      <c r="B490">
        <v>265.063420138889</v>
      </c>
      <c r="C490">
        <v>2008</v>
      </c>
      <c r="D490">
        <v>9</v>
      </c>
      <c r="E490">
        <f t="shared" si="51"/>
        <v>5479.5000000096479</v>
      </c>
      <c r="F490">
        <v>21</v>
      </c>
      <c r="G490">
        <f t="shared" si="47"/>
        <v>1</v>
      </c>
      <c r="H490">
        <f t="shared" si="48"/>
        <v>1879.5000000096479</v>
      </c>
      <c r="I490">
        <f t="shared" si="49"/>
        <v>31</v>
      </c>
      <c r="J490">
        <f t="shared" si="50"/>
        <v>19</v>
      </c>
      <c r="K490">
        <v>0.56207559664697604</v>
      </c>
      <c r="L490">
        <v>0.1953125</v>
      </c>
      <c r="M490">
        <f t="shared" si="46"/>
        <v>5.12</v>
      </c>
      <c r="N490">
        <v>0.46171910090028601</v>
      </c>
    </row>
    <row r="491" spans="1:14">
      <c r="A491" s="3" t="s">
        <v>11</v>
      </c>
      <c r="B491">
        <v>265.08425347222197</v>
      </c>
      <c r="C491">
        <v>2008</v>
      </c>
      <c r="D491">
        <v>9</v>
      </c>
      <c r="E491">
        <f t="shared" si="51"/>
        <v>7279.4999999785432</v>
      </c>
      <c r="F491">
        <v>21</v>
      </c>
      <c r="G491">
        <f t="shared" si="47"/>
        <v>2</v>
      </c>
      <c r="H491">
        <f t="shared" si="48"/>
        <v>79.499999978543201</v>
      </c>
      <c r="I491">
        <f t="shared" si="49"/>
        <v>1</v>
      </c>
      <c r="J491">
        <f t="shared" si="50"/>
        <v>19</v>
      </c>
      <c r="K491">
        <v>0.47921305983837897</v>
      </c>
      <c r="L491">
        <v>0.21875</v>
      </c>
      <c r="M491">
        <f t="shared" si="46"/>
        <v>4.5714285714285712</v>
      </c>
      <c r="N491">
        <v>0.50838606554147603</v>
      </c>
    </row>
    <row r="492" spans="1:14">
      <c r="A492" s="3" t="s">
        <v>11</v>
      </c>
      <c r="B492">
        <v>265.10508680555603</v>
      </c>
      <c r="C492">
        <v>2008</v>
      </c>
      <c r="D492">
        <v>9</v>
      </c>
      <c r="E492">
        <f t="shared" si="51"/>
        <v>9079.5000000407526</v>
      </c>
      <c r="F492">
        <v>21</v>
      </c>
      <c r="G492">
        <f t="shared" si="47"/>
        <v>2</v>
      </c>
      <c r="H492">
        <f t="shared" si="48"/>
        <v>1879.5000000407526</v>
      </c>
      <c r="I492">
        <f t="shared" si="49"/>
        <v>31</v>
      </c>
      <c r="J492">
        <f t="shared" si="50"/>
        <v>19</v>
      </c>
      <c r="K492">
        <v>0.51054318479613303</v>
      </c>
      <c r="L492">
        <v>0.203125</v>
      </c>
      <c r="M492">
        <f t="shared" si="46"/>
        <v>4.9230769230769234</v>
      </c>
      <c r="N492">
        <v>0.52603698845153002</v>
      </c>
    </row>
    <row r="493" spans="1:14">
      <c r="A493" s="3" t="s">
        <v>11</v>
      </c>
      <c r="B493">
        <v>265.125920138889</v>
      </c>
      <c r="C493">
        <v>2008</v>
      </c>
      <c r="D493">
        <v>9</v>
      </c>
      <c r="E493">
        <f t="shared" si="51"/>
        <v>10879.500000009648</v>
      </c>
      <c r="F493">
        <v>21</v>
      </c>
      <c r="G493">
        <f t="shared" si="47"/>
        <v>3</v>
      </c>
      <c r="H493">
        <f t="shared" si="48"/>
        <v>79.50000000964792</v>
      </c>
      <c r="I493">
        <f t="shared" si="49"/>
        <v>1</v>
      </c>
      <c r="J493">
        <f t="shared" si="50"/>
        <v>19</v>
      </c>
      <c r="K493">
        <v>0.49447548911316003</v>
      </c>
      <c r="L493">
        <v>0.203125</v>
      </c>
      <c r="M493">
        <f t="shared" si="46"/>
        <v>4.9230769230769234</v>
      </c>
      <c r="N493">
        <v>0.52110914984242596</v>
      </c>
    </row>
    <row r="494" spans="1:14">
      <c r="A494" s="3" t="s">
        <v>11</v>
      </c>
      <c r="B494">
        <v>265.14675347222197</v>
      </c>
      <c r="C494">
        <v>2008</v>
      </c>
      <c r="D494">
        <v>9</v>
      </c>
      <c r="E494">
        <f t="shared" si="51"/>
        <v>12679.499999978543</v>
      </c>
      <c r="F494">
        <v>21</v>
      </c>
      <c r="G494">
        <f t="shared" si="47"/>
        <v>3</v>
      </c>
      <c r="H494">
        <f t="shared" si="48"/>
        <v>1879.4999999785432</v>
      </c>
      <c r="I494">
        <f t="shared" si="49"/>
        <v>31</v>
      </c>
      <c r="J494">
        <f t="shared" si="50"/>
        <v>19</v>
      </c>
      <c r="K494">
        <v>0.455332781881927</v>
      </c>
      <c r="L494">
        <v>0.2109375</v>
      </c>
      <c r="M494">
        <f t="shared" si="46"/>
        <v>4.7407407407407405</v>
      </c>
      <c r="N494">
        <v>0.51231216180973205</v>
      </c>
    </row>
    <row r="495" spans="1:14">
      <c r="A495" s="3" t="s">
        <v>11</v>
      </c>
      <c r="B495">
        <v>265.16758680555603</v>
      </c>
      <c r="C495">
        <v>2008</v>
      </c>
      <c r="D495">
        <v>9</v>
      </c>
      <c r="E495">
        <f t="shared" si="51"/>
        <v>14479.500000040753</v>
      </c>
      <c r="F495">
        <v>21</v>
      </c>
      <c r="G495">
        <f t="shared" si="47"/>
        <v>4</v>
      </c>
      <c r="H495">
        <f t="shared" si="48"/>
        <v>79.500000040752639</v>
      </c>
      <c r="I495">
        <f t="shared" si="49"/>
        <v>1</v>
      </c>
      <c r="J495">
        <f t="shared" si="50"/>
        <v>19</v>
      </c>
      <c r="K495">
        <v>0.44874190167924499</v>
      </c>
      <c r="L495">
        <v>0.203125</v>
      </c>
      <c r="M495">
        <f t="shared" si="46"/>
        <v>4.9230769230769234</v>
      </c>
      <c r="N495">
        <v>0.51629487004520203</v>
      </c>
    </row>
    <row r="496" spans="1:14">
      <c r="A496" s="3" t="s">
        <v>11</v>
      </c>
      <c r="B496">
        <v>265.188420138889</v>
      </c>
      <c r="C496">
        <v>2008</v>
      </c>
      <c r="D496">
        <v>9</v>
      </c>
      <c r="E496">
        <f t="shared" si="51"/>
        <v>16279.500000009648</v>
      </c>
      <c r="F496">
        <v>21</v>
      </c>
      <c r="G496">
        <f t="shared" si="47"/>
        <v>4</v>
      </c>
      <c r="H496">
        <f t="shared" si="48"/>
        <v>1879.5000000096479</v>
      </c>
      <c r="I496">
        <f t="shared" si="49"/>
        <v>31</v>
      </c>
      <c r="J496">
        <f t="shared" si="50"/>
        <v>19</v>
      </c>
      <c r="K496">
        <v>0.50097958224324501</v>
      </c>
      <c r="L496">
        <v>0.203125</v>
      </c>
      <c r="M496">
        <f t="shared" si="46"/>
        <v>4.9230769230769234</v>
      </c>
      <c r="N496">
        <v>0.54142514054124502</v>
      </c>
    </row>
    <row r="497" spans="1:14">
      <c r="A497" s="3" t="s">
        <v>11</v>
      </c>
      <c r="B497">
        <v>265.20925347222197</v>
      </c>
      <c r="C497">
        <v>2008</v>
      </c>
      <c r="D497">
        <v>9</v>
      </c>
      <c r="E497">
        <f t="shared" si="51"/>
        <v>18079.499999978543</v>
      </c>
      <c r="F497">
        <v>21</v>
      </c>
      <c r="G497">
        <f t="shared" si="47"/>
        <v>5</v>
      </c>
      <c r="H497">
        <f t="shared" si="48"/>
        <v>79.499999978543201</v>
      </c>
      <c r="I497">
        <f t="shared" si="49"/>
        <v>1</v>
      </c>
      <c r="J497">
        <f t="shared" si="50"/>
        <v>19</v>
      </c>
      <c r="K497">
        <v>0.46885972510402402</v>
      </c>
      <c r="L497">
        <v>0.1953125</v>
      </c>
      <c r="M497">
        <f t="shared" si="46"/>
        <v>5.12</v>
      </c>
      <c r="N497">
        <v>0.51713454946464299</v>
      </c>
    </row>
    <row r="498" spans="1:14">
      <c r="A498" s="3" t="s">
        <v>11</v>
      </c>
      <c r="B498">
        <v>265.23008680555603</v>
      </c>
      <c r="C498">
        <v>2008</v>
      </c>
      <c r="D498">
        <v>9</v>
      </c>
      <c r="E498">
        <f t="shared" si="51"/>
        <v>19879.500000040753</v>
      </c>
      <c r="F498">
        <v>21</v>
      </c>
      <c r="G498">
        <f t="shared" si="47"/>
        <v>5</v>
      </c>
      <c r="H498">
        <f t="shared" si="48"/>
        <v>1879.5000000407526</v>
      </c>
      <c r="I498">
        <f t="shared" si="49"/>
        <v>31</v>
      </c>
      <c r="J498">
        <f t="shared" si="50"/>
        <v>19</v>
      </c>
      <c r="K498">
        <v>0.49289604747072002</v>
      </c>
      <c r="L498">
        <v>0.21875</v>
      </c>
      <c r="M498">
        <f t="shared" si="46"/>
        <v>4.5714285714285712</v>
      </c>
      <c r="N498">
        <v>0.50893012553821604</v>
      </c>
    </row>
    <row r="499" spans="1:14">
      <c r="A499" s="3" t="s">
        <v>11</v>
      </c>
      <c r="B499">
        <v>265.250920138889</v>
      </c>
      <c r="C499">
        <v>2008</v>
      </c>
      <c r="D499">
        <v>9</v>
      </c>
      <c r="E499">
        <f t="shared" si="51"/>
        <v>21679.500000009648</v>
      </c>
      <c r="F499">
        <v>21</v>
      </c>
      <c r="G499">
        <f t="shared" si="47"/>
        <v>6</v>
      </c>
      <c r="H499">
        <f t="shared" si="48"/>
        <v>79.50000000964792</v>
      </c>
      <c r="I499">
        <f t="shared" si="49"/>
        <v>1</v>
      </c>
      <c r="J499">
        <f t="shared" si="50"/>
        <v>19</v>
      </c>
      <c r="K499">
        <v>0.43581556741924998</v>
      </c>
      <c r="L499">
        <v>0.21875</v>
      </c>
      <c r="M499">
        <f t="shared" si="46"/>
        <v>4.5714285714285712</v>
      </c>
      <c r="N499">
        <v>0.501209072954799</v>
      </c>
    </row>
    <row r="500" spans="1:14">
      <c r="A500" s="3" t="s">
        <v>11</v>
      </c>
      <c r="B500">
        <v>265.27175347222197</v>
      </c>
      <c r="C500">
        <v>2008</v>
      </c>
      <c r="D500">
        <v>9</v>
      </c>
      <c r="E500">
        <f t="shared" si="51"/>
        <v>23479.499999978543</v>
      </c>
      <c r="F500">
        <v>21</v>
      </c>
      <c r="G500">
        <f t="shared" si="47"/>
        <v>6</v>
      </c>
      <c r="H500">
        <f t="shared" si="48"/>
        <v>1879.4999999785432</v>
      </c>
      <c r="I500">
        <f t="shared" si="49"/>
        <v>31</v>
      </c>
      <c r="J500">
        <f t="shared" si="50"/>
        <v>19</v>
      </c>
      <c r="K500">
        <v>0.46555865488030501</v>
      </c>
      <c r="L500">
        <v>0.1875</v>
      </c>
      <c r="M500">
        <f t="shared" si="46"/>
        <v>5.333333333333333</v>
      </c>
      <c r="N500">
        <v>0.47105657910812199</v>
      </c>
    </row>
    <row r="501" spans="1:14">
      <c r="A501" s="3" t="s">
        <v>11</v>
      </c>
      <c r="B501">
        <v>265.29258680555603</v>
      </c>
      <c r="C501">
        <v>2008</v>
      </c>
      <c r="D501">
        <v>9</v>
      </c>
      <c r="E501">
        <f t="shared" si="51"/>
        <v>25279.500000040753</v>
      </c>
      <c r="F501">
        <v>21</v>
      </c>
      <c r="G501">
        <f t="shared" si="47"/>
        <v>7</v>
      </c>
      <c r="H501">
        <f t="shared" si="48"/>
        <v>79.500000040752639</v>
      </c>
      <c r="I501">
        <f t="shared" si="49"/>
        <v>1</v>
      </c>
      <c r="J501">
        <f t="shared" si="50"/>
        <v>19</v>
      </c>
      <c r="K501">
        <v>0.453524327251561</v>
      </c>
      <c r="L501">
        <v>0.1796875</v>
      </c>
      <c r="M501">
        <f t="shared" si="46"/>
        <v>5.5652173913043477</v>
      </c>
      <c r="N501">
        <v>0.47180996087695198</v>
      </c>
    </row>
    <row r="502" spans="1:14">
      <c r="A502" s="3" t="s">
        <v>11</v>
      </c>
      <c r="B502">
        <v>265.313420138889</v>
      </c>
      <c r="C502">
        <v>2008</v>
      </c>
      <c r="D502">
        <v>9</v>
      </c>
      <c r="E502">
        <f t="shared" si="51"/>
        <v>27079.500000009648</v>
      </c>
      <c r="F502">
        <v>21</v>
      </c>
      <c r="G502">
        <f t="shared" si="47"/>
        <v>7</v>
      </c>
      <c r="H502">
        <f t="shared" si="48"/>
        <v>1879.5000000096479</v>
      </c>
      <c r="I502">
        <f t="shared" si="49"/>
        <v>31</v>
      </c>
      <c r="J502">
        <f t="shared" si="50"/>
        <v>19</v>
      </c>
      <c r="K502">
        <v>0.43262504028617998</v>
      </c>
      <c r="L502">
        <v>0.21875</v>
      </c>
      <c r="M502">
        <f t="shared" si="46"/>
        <v>4.5714285714285712</v>
      </c>
      <c r="N502">
        <v>0.44880493110185599</v>
      </c>
    </row>
    <row r="503" spans="1:14">
      <c r="A503" s="3" t="s">
        <v>11</v>
      </c>
      <c r="B503">
        <v>265.33425347222197</v>
      </c>
      <c r="C503">
        <v>2008</v>
      </c>
      <c r="D503">
        <v>9</v>
      </c>
      <c r="E503">
        <f t="shared" si="51"/>
        <v>28879.499999978543</v>
      </c>
      <c r="F503">
        <v>21</v>
      </c>
      <c r="G503">
        <f t="shared" si="47"/>
        <v>8</v>
      </c>
      <c r="H503">
        <f t="shared" si="48"/>
        <v>79.499999978543201</v>
      </c>
      <c r="I503">
        <f t="shared" si="49"/>
        <v>1</v>
      </c>
      <c r="J503">
        <f t="shared" si="50"/>
        <v>19</v>
      </c>
      <c r="K503">
        <v>0.45390376653847803</v>
      </c>
      <c r="L503">
        <v>0.1875</v>
      </c>
      <c r="M503">
        <f t="shared" si="46"/>
        <v>5.333333333333333</v>
      </c>
      <c r="N503">
        <v>0.45049587216693798</v>
      </c>
    </row>
    <row r="504" spans="1:14">
      <c r="A504" s="3" t="s">
        <v>11</v>
      </c>
      <c r="B504">
        <v>265.35508680555603</v>
      </c>
      <c r="C504">
        <v>2008</v>
      </c>
      <c r="D504">
        <v>9</v>
      </c>
      <c r="E504">
        <f t="shared" si="51"/>
        <v>30679.500000040753</v>
      </c>
      <c r="F504">
        <v>21</v>
      </c>
      <c r="G504">
        <f t="shared" si="47"/>
        <v>8</v>
      </c>
      <c r="H504">
        <f t="shared" si="48"/>
        <v>1879.5000000407526</v>
      </c>
      <c r="I504">
        <f t="shared" si="49"/>
        <v>31</v>
      </c>
      <c r="J504">
        <f t="shared" si="50"/>
        <v>19</v>
      </c>
      <c r="K504">
        <v>0.47759364443116997</v>
      </c>
      <c r="L504">
        <v>0.2109375</v>
      </c>
      <c r="M504">
        <f t="shared" si="46"/>
        <v>4.7407407407407405</v>
      </c>
      <c r="N504">
        <v>0.43414052721944602</v>
      </c>
    </row>
    <row r="505" spans="1:14">
      <c r="A505" s="3" t="s">
        <v>11</v>
      </c>
      <c r="B505">
        <v>265.375920138889</v>
      </c>
      <c r="C505">
        <v>2008</v>
      </c>
      <c r="D505">
        <v>9</v>
      </c>
      <c r="E505">
        <f t="shared" si="51"/>
        <v>32479.500000009648</v>
      </c>
      <c r="F505">
        <v>21</v>
      </c>
      <c r="G505">
        <f t="shared" si="47"/>
        <v>9</v>
      </c>
      <c r="H505">
        <f t="shared" si="48"/>
        <v>79.50000000964792</v>
      </c>
      <c r="I505">
        <f t="shared" si="49"/>
        <v>1</v>
      </c>
      <c r="J505">
        <f t="shared" si="50"/>
        <v>19</v>
      </c>
      <c r="K505">
        <v>0.42521393798135698</v>
      </c>
      <c r="L505">
        <v>0.2109375</v>
      </c>
      <c r="M505">
        <f t="shared" si="46"/>
        <v>4.7407407407407405</v>
      </c>
      <c r="N505">
        <v>0.39696672510330799</v>
      </c>
    </row>
    <row r="506" spans="1:14">
      <c r="A506" s="3" t="s">
        <v>11</v>
      </c>
      <c r="B506">
        <v>265.39675347222197</v>
      </c>
      <c r="C506">
        <v>2008</v>
      </c>
      <c r="D506">
        <v>9</v>
      </c>
      <c r="E506">
        <f t="shared" si="51"/>
        <v>34279.499999978543</v>
      </c>
      <c r="F506">
        <v>21</v>
      </c>
      <c r="G506">
        <f t="shared" si="47"/>
        <v>9</v>
      </c>
      <c r="H506">
        <f t="shared" si="48"/>
        <v>1879.4999999785432</v>
      </c>
      <c r="I506">
        <f t="shared" si="49"/>
        <v>31</v>
      </c>
      <c r="J506">
        <f t="shared" si="50"/>
        <v>19</v>
      </c>
      <c r="K506">
        <v>0.38745993928763001</v>
      </c>
      <c r="L506">
        <v>0.203125</v>
      </c>
      <c r="M506">
        <f t="shared" si="46"/>
        <v>4.9230769230769234</v>
      </c>
      <c r="N506">
        <v>0.37323768670716401</v>
      </c>
    </row>
    <row r="507" spans="1:14">
      <c r="A507" s="3" t="s">
        <v>11</v>
      </c>
      <c r="B507">
        <v>265.41758680555603</v>
      </c>
      <c r="C507">
        <v>2008</v>
      </c>
      <c r="D507">
        <v>9</v>
      </c>
      <c r="E507">
        <f t="shared" si="51"/>
        <v>36079.500000040753</v>
      </c>
      <c r="F507">
        <v>21</v>
      </c>
      <c r="G507">
        <f t="shared" si="47"/>
        <v>10</v>
      </c>
      <c r="H507">
        <f t="shared" si="48"/>
        <v>79.500000040752639</v>
      </c>
      <c r="I507">
        <f t="shared" si="49"/>
        <v>1</v>
      </c>
      <c r="J507">
        <f t="shared" si="50"/>
        <v>19</v>
      </c>
      <c r="K507">
        <v>0.47942684438585498</v>
      </c>
      <c r="L507">
        <v>0.21875</v>
      </c>
      <c r="M507">
        <f t="shared" si="46"/>
        <v>4.5714285714285712</v>
      </c>
      <c r="N507">
        <v>0.364994196763895</v>
      </c>
    </row>
    <row r="508" spans="1:14">
      <c r="A508" s="3" t="s">
        <v>11</v>
      </c>
      <c r="B508">
        <v>265.438420138889</v>
      </c>
      <c r="C508">
        <v>2008</v>
      </c>
      <c r="D508">
        <v>9</v>
      </c>
      <c r="E508">
        <f t="shared" si="51"/>
        <v>37879.500000009648</v>
      </c>
      <c r="F508">
        <v>21</v>
      </c>
      <c r="G508">
        <f t="shared" si="47"/>
        <v>10</v>
      </c>
      <c r="H508">
        <f t="shared" si="48"/>
        <v>1879.5000000096479</v>
      </c>
      <c r="I508">
        <f t="shared" si="49"/>
        <v>31</v>
      </c>
      <c r="J508">
        <f t="shared" si="50"/>
        <v>19</v>
      </c>
      <c r="K508">
        <v>0.42146535335965302</v>
      </c>
      <c r="L508">
        <v>0.1953125</v>
      </c>
      <c r="M508">
        <f t="shared" si="46"/>
        <v>5.12</v>
      </c>
      <c r="N508">
        <v>0.36689430787691701</v>
      </c>
    </row>
    <row r="509" spans="1:14">
      <c r="A509" s="3" t="s">
        <v>11</v>
      </c>
      <c r="B509">
        <v>265.45925347222197</v>
      </c>
      <c r="C509">
        <v>2008</v>
      </c>
      <c r="D509">
        <v>9</v>
      </c>
      <c r="E509">
        <f t="shared" si="51"/>
        <v>39679.499999978543</v>
      </c>
      <c r="F509">
        <v>21</v>
      </c>
      <c r="G509">
        <f t="shared" si="47"/>
        <v>11</v>
      </c>
      <c r="H509">
        <f t="shared" si="48"/>
        <v>79.499999978543201</v>
      </c>
      <c r="I509">
        <f t="shared" si="49"/>
        <v>1</v>
      </c>
      <c r="J509">
        <f t="shared" si="50"/>
        <v>19</v>
      </c>
      <c r="K509">
        <v>0.47425757574750999</v>
      </c>
      <c r="L509">
        <v>0.21875</v>
      </c>
      <c r="M509">
        <f t="shared" si="46"/>
        <v>4.5714285714285712</v>
      </c>
      <c r="N509">
        <v>0.353629817133854</v>
      </c>
    </row>
    <row r="510" spans="1:14">
      <c r="A510" s="3" t="s">
        <v>11</v>
      </c>
      <c r="B510">
        <v>265.48008680555603</v>
      </c>
      <c r="C510">
        <v>2008</v>
      </c>
      <c r="D510">
        <v>9</v>
      </c>
      <c r="E510">
        <f t="shared" si="51"/>
        <v>41479.500000040753</v>
      </c>
      <c r="F510">
        <v>21</v>
      </c>
      <c r="G510">
        <f t="shared" si="47"/>
        <v>11</v>
      </c>
      <c r="H510">
        <f t="shared" si="48"/>
        <v>1879.5000000407526</v>
      </c>
      <c r="I510">
        <f t="shared" si="49"/>
        <v>31</v>
      </c>
      <c r="J510">
        <f t="shared" si="50"/>
        <v>19</v>
      </c>
      <c r="K510">
        <v>0.44393064393954901</v>
      </c>
      <c r="L510">
        <v>0.2109375</v>
      </c>
      <c r="M510">
        <f t="shared" si="46"/>
        <v>4.7407407407407405</v>
      </c>
      <c r="N510">
        <v>0.33408977759834702</v>
      </c>
    </row>
    <row r="511" spans="1:14">
      <c r="A511" s="3" t="s">
        <v>11</v>
      </c>
      <c r="B511">
        <v>265.500920138889</v>
      </c>
      <c r="C511">
        <v>2008</v>
      </c>
      <c r="D511">
        <v>9</v>
      </c>
      <c r="E511">
        <f t="shared" si="51"/>
        <v>43279.500000009648</v>
      </c>
      <c r="F511">
        <v>21</v>
      </c>
      <c r="G511">
        <f t="shared" si="47"/>
        <v>12</v>
      </c>
      <c r="H511">
        <f t="shared" si="48"/>
        <v>79.50000000964792</v>
      </c>
      <c r="I511">
        <f t="shared" si="49"/>
        <v>1</v>
      </c>
      <c r="J511">
        <f t="shared" si="50"/>
        <v>19</v>
      </c>
      <c r="K511">
        <v>0.466871547278496</v>
      </c>
      <c r="L511">
        <v>0.1953125</v>
      </c>
      <c r="M511">
        <f t="shared" si="46"/>
        <v>5.12</v>
      </c>
      <c r="N511">
        <v>0.30713049025675299</v>
      </c>
    </row>
    <row r="512" spans="1:14">
      <c r="A512" s="3" t="s">
        <v>11</v>
      </c>
      <c r="B512">
        <v>265.52175347222197</v>
      </c>
      <c r="C512">
        <v>2008</v>
      </c>
      <c r="D512">
        <v>9</v>
      </c>
      <c r="E512">
        <f t="shared" si="51"/>
        <v>45079.499999978543</v>
      </c>
      <c r="F512">
        <v>21</v>
      </c>
      <c r="G512">
        <f t="shared" si="47"/>
        <v>12</v>
      </c>
      <c r="H512">
        <f t="shared" si="48"/>
        <v>1879.4999999785432</v>
      </c>
      <c r="I512">
        <f t="shared" si="49"/>
        <v>31</v>
      </c>
      <c r="J512">
        <f t="shared" si="50"/>
        <v>19</v>
      </c>
      <c r="K512">
        <v>0.44003664081729199</v>
      </c>
      <c r="L512">
        <v>0.1875</v>
      </c>
      <c r="M512">
        <f t="shared" si="46"/>
        <v>5.333333333333333</v>
      </c>
      <c r="N512">
        <v>0.289236724294405</v>
      </c>
    </row>
    <row r="513" spans="1:14">
      <c r="A513" s="3" t="s">
        <v>11</v>
      </c>
      <c r="B513">
        <v>265.54258680555603</v>
      </c>
      <c r="C513">
        <v>2008</v>
      </c>
      <c r="D513">
        <v>9</v>
      </c>
      <c r="E513">
        <f t="shared" si="51"/>
        <v>46879.500000040753</v>
      </c>
      <c r="F513">
        <v>21</v>
      </c>
      <c r="G513">
        <f t="shared" si="47"/>
        <v>13</v>
      </c>
      <c r="H513">
        <f t="shared" si="48"/>
        <v>79.500000040752639</v>
      </c>
      <c r="I513">
        <f t="shared" si="49"/>
        <v>1</v>
      </c>
      <c r="J513">
        <f t="shared" si="50"/>
        <v>19</v>
      </c>
      <c r="K513">
        <v>0.48976505552125199</v>
      </c>
      <c r="L513">
        <v>0.21875</v>
      </c>
      <c r="M513">
        <f t="shared" si="46"/>
        <v>4.5714285714285712</v>
      </c>
      <c r="N513">
        <v>0.23920071661971901</v>
      </c>
    </row>
    <row r="514" spans="1:14">
      <c r="A514" s="3" t="s">
        <v>11</v>
      </c>
      <c r="B514">
        <v>265.563420138889</v>
      </c>
      <c r="C514">
        <v>2008</v>
      </c>
      <c r="D514">
        <v>9</v>
      </c>
      <c r="E514">
        <f t="shared" si="51"/>
        <v>48679.500000009648</v>
      </c>
      <c r="F514">
        <v>21</v>
      </c>
      <c r="G514">
        <f t="shared" si="47"/>
        <v>13</v>
      </c>
      <c r="H514">
        <f t="shared" si="48"/>
        <v>1879.5000000096479</v>
      </c>
      <c r="I514">
        <f t="shared" si="49"/>
        <v>31</v>
      </c>
      <c r="J514">
        <f t="shared" si="50"/>
        <v>19</v>
      </c>
      <c r="K514">
        <v>0.451395586170797</v>
      </c>
      <c r="L514">
        <v>0.1875</v>
      </c>
      <c r="M514">
        <f t="shared" ref="M514:M566" si="52">1/L514</f>
        <v>5.333333333333333</v>
      </c>
      <c r="N514">
        <v>0.18919945803640401</v>
      </c>
    </row>
    <row r="515" spans="1:14">
      <c r="A515" s="3" t="s">
        <v>11</v>
      </c>
      <c r="B515">
        <v>265.58425347222197</v>
      </c>
      <c r="C515">
        <v>2008</v>
      </c>
      <c r="D515">
        <v>9</v>
      </c>
      <c r="E515">
        <f t="shared" si="51"/>
        <v>50479.499999978543</v>
      </c>
      <c r="F515">
        <v>21</v>
      </c>
      <c r="G515">
        <f t="shared" ref="G515:G566" si="53">INT(E515/3600)</f>
        <v>14</v>
      </c>
      <c r="H515">
        <f t="shared" ref="H515:H566" si="54">E515-G515*3600</f>
        <v>79.499999978543201</v>
      </c>
      <c r="I515">
        <f t="shared" ref="I515:I566" si="55">INT(H515/60)</f>
        <v>1</v>
      </c>
      <c r="J515">
        <f t="shared" ref="J515:J566" si="56">INT(H515-I515*60)</f>
        <v>19</v>
      </c>
      <c r="K515">
        <v>0.42519781777722099</v>
      </c>
      <c r="L515">
        <v>0.1875</v>
      </c>
      <c r="M515">
        <f t="shared" si="52"/>
        <v>5.333333333333333</v>
      </c>
      <c r="N515">
        <v>0.161879487339156</v>
      </c>
    </row>
    <row r="516" spans="1:14">
      <c r="A516" s="3" t="s">
        <v>11</v>
      </c>
      <c r="B516">
        <v>265.60508680555603</v>
      </c>
      <c r="C516">
        <v>2008</v>
      </c>
      <c r="D516">
        <v>9</v>
      </c>
      <c r="E516">
        <f t="shared" si="51"/>
        <v>52279.500000040753</v>
      </c>
      <c r="F516">
        <v>21</v>
      </c>
      <c r="G516">
        <f t="shared" si="53"/>
        <v>14</v>
      </c>
      <c r="H516">
        <f t="shared" si="54"/>
        <v>1879.5000000407526</v>
      </c>
      <c r="I516">
        <f t="shared" si="55"/>
        <v>31</v>
      </c>
      <c r="J516">
        <f t="shared" si="56"/>
        <v>19</v>
      </c>
      <c r="K516">
        <v>0.45487763979406398</v>
      </c>
      <c r="L516">
        <v>0.203125</v>
      </c>
      <c r="M516">
        <f t="shared" si="52"/>
        <v>4.9230769230769234</v>
      </c>
      <c r="N516">
        <v>0.12046201631918201</v>
      </c>
    </row>
    <row r="517" spans="1:14">
      <c r="A517" s="3" t="s">
        <v>11</v>
      </c>
      <c r="B517">
        <v>265.625920138889</v>
      </c>
      <c r="C517">
        <v>2008</v>
      </c>
      <c r="D517">
        <v>9</v>
      </c>
      <c r="E517">
        <f t="shared" si="51"/>
        <v>54079.500000009648</v>
      </c>
      <c r="F517">
        <v>21</v>
      </c>
      <c r="G517">
        <f t="shared" si="53"/>
        <v>15</v>
      </c>
      <c r="H517">
        <f t="shared" si="54"/>
        <v>79.50000000964792</v>
      </c>
      <c r="I517">
        <f t="shared" si="55"/>
        <v>1</v>
      </c>
      <c r="J517">
        <f t="shared" si="56"/>
        <v>19</v>
      </c>
      <c r="K517">
        <v>0.48085236245714003</v>
      </c>
      <c r="L517">
        <v>0.1875</v>
      </c>
      <c r="M517">
        <f t="shared" si="52"/>
        <v>5.333333333333333</v>
      </c>
      <c r="N517">
        <v>0.10819901710407499</v>
      </c>
    </row>
    <row r="518" spans="1:14">
      <c r="A518" s="3" t="s">
        <v>11</v>
      </c>
      <c r="B518">
        <v>265.64675347222197</v>
      </c>
      <c r="C518">
        <v>2008</v>
      </c>
      <c r="D518">
        <v>9</v>
      </c>
      <c r="E518">
        <f t="shared" si="51"/>
        <v>55879.499999978543</v>
      </c>
      <c r="F518">
        <v>21</v>
      </c>
      <c r="G518">
        <f t="shared" si="53"/>
        <v>15</v>
      </c>
      <c r="H518">
        <f t="shared" si="54"/>
        <v>1879.4999999785432</v>
      </c>
      <c r="I518">
        <f t="shared" si="55"/>
        <v>31</v>
      </c>
      <c r="J518">
        <f t="shared" si="56"/>
        <v>19</v>
      </c>
      <c r="K518">
        <v>0.421710827830103</v>
      </c>
      <c r="L518">
        <v>0.1953125</v>
      </c>
      <c r="M518">
        <f t="shared" si="52"/>
        <v>5.12</v>
      </c>
      <c r="N518">
        <v>7.3813443751571797E-2</v>
      </c>
    </row>
    <row r="519" spans="1:14">
      <c r="A519" s="3" t="s">
        <v>11</v>
      </c>
      <c r="B519">
        <v>265.66758680555603</v>
      </c>
      <c r="C519">
        <v>2008</v>
      </c>
      <c r="D519">
        <v>9</v>
      </c>
      <c r="E519">
        <f t="shared" si="51"/>
        <v>57679.500000040753</v>
      </c>
      <c r="F519">
        <v>21</v>
      </c>
      <c r="G519">
        <f t="shared" si="53"/>
        <v>16</v>
      </c>
      <c r="H519">
        <f t="shared" si="54"/>
        <v>79.500000040752639</v>
      </c>
      <c r="I519">
        <f t="shared" si="55"/>
        <v>1</v>
      </c>
      <c r="J519">
        <f t="shared" si="56"/>
        <v>19</v>
      </c>
      <c r="K519">
        <v>0.444621928242876</v>
      </c>
      <c r="L519">
        <v>0.203125</v>
      </c>
      <c r="M519">
        <f t="shared" si="52"/>
        <v>4.9230769230769234</v>
      </c>
      <c r="N519">
        <v>6.6263611321471003E-2</v>
      </c>
    </row>
    <row r="520" spans="1:14">
      <c r="A520" s="3" t="s">
        <v>11</v>
      </c>
      <c r="B520">
        <v>265.688420138889</v>
      </c>
      <c r="C520">
        <v>2008</v>
      </c>
      <c r="D520">
        <v>9</v>
      </c>
      <c r="E520">
        <f t="shared" si="51"/>
        <v>59479.500000009648</v>
      </c>
      <c r="F520">
        <v>21</v>
      </c>
      <c r="G520">
        <f t="shared" si="53"/>
        <v>16</v>
      </c>
      <c r="H520">
        <f t="shared" si="54"/>
        <v>1879.5000000096479</v>
      </c>
      <c r="I520">
        <f t="shared" si="55"/>
        <v>31</v>
      </c>
      <c r="J520">
        <f t="shared" si="56"/>
        <v>19</v>
      </c>
      <c r="K520">
        <v>0.40030289360865801</v>
      </c>
      <c r="L520">
        <v>0.203125</v>
      </c>
      <c r="M520">
        <f t="shared" si="52"/>
        <v>4.9230769230769234</v>
      </c>
      <c r="N520">
        <v>3.5909006668733298E-2</v>
      </c>
    </row>
    <row r="521" spans="1:14">
      <c r="A521" s="3" t="s">
        <v>11</v>
      </c>
      <c r="B521">
        <v>265.70925347222197</v>
      </c>
      <c r="C521">
        <v>2008</v>
      </c>
      <c r="D521">
        <v>9</v>
      </c>
      <c r="E521">
        <f t="shared" si="51"/>
        <v>61279.499999978543</v>
      </c>
      <c r="F521">
        <v>21</v>
      </c>
      <c r="G521">
        <f t="shared" si="53"/>
        <v>17</v>
      </c>
      <c r="H521">
        <f t="shared" si="54"/>
        <v>79.499999978543201</v>
      </c>
      <c r="I521">
        <f t="shared" si="55"/>
        <v>1</v>
      </c>
      <c r="J521">
        <f t="shared" si="56"/>
        <v>19</v>
      </c>
      <c r="K521">
        <v>0.47450560576523598</v>
      </c>
      <c r="L521">
        <v>0.1875</v>
      </c>
      <c r="M521">
        <f t="shared" si="52"/>
        <v>5.333333333333333</v>
      </c>
      <c r="N521">
        <v>-6.1088317602049401E-3</v>
      </c>
    </row>
    <row r="522" spans="1:14">
      <c r="A522" s="3" t="s">
        <v>11</v>
      </c>
      <c r="B522">
        <v>265.73008680555603</v>
      </c>
      <c r="C522">
        <v>2008</v>
      </c>
      <c r="D522">
        <v>9</v>
      </c>
      <c r="E522">
        <f t="shared" si="51"/>
        <v>63079.500000040753</v>
      </c>
      <c r="F522">
        <v>21</v>
      </c>
      <c r="G522">
        <f t="shared" si="53"/>
        <v>17</v>
      </c>
      <c r="H522">
        <f t="shared" si="54"/>
        <v>1879.5000000407526</v>
      </c>
      <c r="I522">
        <f t="shared" si="55"/>
        <v>31</v>
      </c>
      <c r="J522">
        <f t="shared" si="56"/>
        <v>19</v>
      </c>
      <c r="K522">
        <v>0.52163283938870197</v>
      </c>
      <c r="L522">
        <v>0.1875</v>
      </c>
      <c r="M522">
        <f t="shared" si="52"/>
        <v>5.333333333333333</v>
      </c>
      <c r="N522">
        <v>-4.6384207078666903E-2</v>
      </c>
    </row>
    <row r="523" spans="1:14">
      <c r="A523" s="3" t="s">
        <v>11</v>
      </c>
      <c r="B523">
        <v>265.750920138889</v>
      </c>
      <c r="C523">
        <v>2008</v>
      </c>
      <c r="D523">
        <v>9</v>
      </c>
      <c r="E523">
        <f t="shared" si="51"/>
        <v>64879.500000009648</v>
      </c>
      <c r="F523">
        <v>21</v>
      </c>
      <c r="G523">
        <f t="shared" si="53"/>
        <v>18</v>
      </c>
      <c r="H523">
        <f t="shared" si="54"/>
        <v>79.50000000964792</v>
      </c>
      <c r="I523">
        <f t="shared" si="55"/>
        <v>1</v>
      </c>
      <c r="J523">
        <f t="shared" si="56"/>
        <v>19</v>
      </c>
      <c r="K523">
        <v>0.500541179913642</v>
      </c>
      <c r="L523">
        <v>0.203125</v>
      </c>
      <c r="M523">
        <f t="shared" si="52"/>
        <v>4.9230769230769234</v>
      </c>
      <c r="N523">
        <v>-7.3999534038559703E-2</v>
      </c>
    </row>
    <row r="524" spans="1:14">
      <c r="A524" s="3" t="s">
        <v>11</v>
      </c>
      <c r="B524">
        <v>265.77175347222197</v>
      </c>
      <c r="C524">
        <v>2008</v>
      </c>
      <c r="D524">
        <v>9</v>
      </c>
      <c r="E524">
        <f t="shared" si="51"/>
        <v>66679.49999997855</v>
      </c>
      <c r="F524">
        <v>21</v>
      </c>
      <c r="G524">
        <f t="shared" si="53"/>
        <v>18</v>
      </c>
      <c r="H524">
        <f t="shared" si="54"/>
        <v>1879.4999999785505</v>
      </c>
      <c r="I524">
        <f t="shared" si="55"/>
        <v>31</v>
      </c>
      <c r="J524">
        <f t="shared" si="56"/>
        <v>19</v>
      </c>
      <c r="K524">
        <v>0.50150043882946405</v>
      </c>
      <c r="L524">
        <v>0.1875</v>
      </c>
      <c r="M524">
        <f t="shared" si="52"/>
        <v>5.333333333333333</v>
      </c>
      <c r="N524">
        <v>-8.8241054788307197E-2</v>
      </c>
    </row>
    <row r="525" spans="1:14">
      <c r="A525" s="3" t="s">
        <v>11</v>
      </c>
      <c r="B525">
        <v>265.79258680555603</v>
      </c>
      <c r="C525">
        <v>2008</v>
      </c>
      <c r="D525">
        <v>9</v>
      </c>
      <c r="E525">
        <f t="shared" si="51"/>
        <v>68479.500000040745</v>
      </c>
      <c r="F525">
        <v>21</v>
      </c>
      <c r="G525">
        <f t="shared" si="53"/>
        <v>19</v>
      </c>
      <c r="H525">
        <f t="shared" si="54"/>
        <v>79.500000040745363</v>
      </c>
      <c r="I525">
        <f t="shared" si="55"/>
        <v>1</v>
      </c>
      <c r="J525">
        <f t="shared" si="56"/>
        <v>19</v>
      </c>
      <c r="K525">
        <v>0.52319295428225998</v>
      </c>
      <c r="L525">
        <v>0.21875</v>
      </c>
      <c r="M525">
        <f t="shared" si="52"/>
        <v>4.5714285714285712</v>
      </c>
      <c r="N525">
        <v>-7.7892529931549603E-2</v>
      </c>
    </row>
    <row r="526" spans="1:14">
      <c r="A526" s="3" t="s">
        <v>11</v>
      </c>
      <c r="B526">
        <v>265.813420138889</v>
      </c>
      <c r="C526">
        <v>2008</v>
      </c>
      <c r="D526">
        <v>9</v>
      </c>
      <c r="E526">
        <f t="shared" si="51"/>
        <v>70279.500000009648</v>
      </c>
      <c r="F526">
        <v>21</v>
      </c>
      <c r="G526">
        <f t="shared" si="53"/>
        <v>19</v>
      </c>
      <c r="H526">
        <f t="shared" si="54"/>
        <v>1879.5000000096479</v>
      </c>
      <c r="I526">
        <f t="shared" si="55"/>
        <v>31</v>
      </c>
      <c r="J526">
        <f t="shared" si="56"/>
        <v>19</v>
      </c>
      <c r="K526">
        <v>0.61607033159392699</v>
      </c>
      <c r="L526">
        <v>0.1875</v>
      </c>
      <c r="M526">
        <f t="shared" si="52"/>
        <v>5.333333333333333</v>
      </c>
      <c r="N526">
        <v>-5.1803021864332201E-2</v>
      </c>
    </row>
    <row r="527" spans="1:14">
      <c r="A527" s="3" t="s">
        <v>11</v>
      </c>
      <c r="B527">
        <v>265.83425347222197</v>
      </c>
      <c r="C527">
        <v>2008</v>
      </c>
      <c r="D527">
        <v>9</v>
      </c>
      <c r="E527">
        <f t="shared" si="51"/>
        <v>72079.49999997855</v>
      </c>
      <c r="F527">
        <v>21</v>
      </c>
      <c r="G527">
        <f t="shared" si="53"/>
        <v>20</v>
      </c>
      <c r="H527">
        <f t="shared" si="54"/>
        <v>79.499999978550477</v>
      </c>
      <c r="I527">
        <f t="shared" si="55"/>
        <v>1</v>
      </c>
      <c r="J527">
        <f t="shared" si="56"/>
        <v>19</v>
      </c>
      <c r="K527">
        <v>0.59898108355789903</v>
      </c>
      <c r="L527">
        <v>0.203125</v>
      </c>
      <c r="M527">
        <f t="shared" si="52"/>
        <v>4.9230769230769234</v>
      </c>
      <c r="N527">
        <v>-4.0723486071142297E-2</v>
      </c>
    </row>
    <row r="528" spans="1:14">
      <c r="A528" s="3" t="s">
        <v>11</v>
      </c>
      <c r="B528">
        <v>265.85508680555603</v>
      </c>
      <c r="C528">
        <v>2008</v>
      </c>
      <c r="D528">
        <v>9</v>
      </c>
      <c r="E528">
        <f t="shared" si="51"/>
        <v>73879.500000040745</v>
      </c>
      <c r="F528">
        <v>21</v>
      </c>
      <c r="G528">
        <f t="shared" si="53"/>
        <v>20</v>
      </c>
      <c r="H528">
        <f t="shared" si="54"/>
        <v>1879.5000000407454</v>
      </c>
      <c r="I528">
        <f t="shared" si="55"/>
        <v>31</v>
      </c>
      <c r="J528">
        <f t="shared" si="56"/>
        <v>19</v>
      </c>
      <c r="K528">
        <v>0.61681526857536095</v>
      </c>
      <c r="L528">
        <v>0.203125</v>
      </c>
      <c r="M528">
        <f t="shared" si="52"/>
        <v>4.9230769230769234</v>
      </c>
      <c r="N528">
        <v>-8.1021255412103699E-3</v>
      </c>
    </row>
    <row r="529" spans="1:14">
      <c r="A529" s="3" t="s">
        <v>11</v>
      </c>
      <c r="B529">
        <v>265.875920138889</v>
      </c>
      <c r="C529">
        <v>2008</v>
      </c>
      <c r="D529">
        <v>9</v>
      </c>
      <c r="E529">
        <f t="shared" si="51"/>
        <v>75679.500000009648</v>
      </c>
      <c r="F529">
        <v>21</v>
      </c>
      <c r="G529">
        <f t="shared" si="53"/>
        <v>21</v>
      </c>
      <c r="H529">
        <f t="shared" si="54"/>
        <v>79.50000000964792</v>
      </c>
      <c r="I529">
        <f t="shared" si="55"/>
        <v>1</v>
      </c>
      <c r="J529">
        <f t="shared" si="56"/>
        <v>19</v>
      </c>
      <c r="K529">
        <v>0.622514599133424</v>
      </c>
      <c r="L529">
        <v>0.2109375</v>
      </c>
      <c r="M529">
        <f t="shared" si="52"/>
        <v>4.7407407407407405</v>
      </c>
      <c r="N529">
        <v>2.9190577298960501E-2</v>
      </c>
    </row>
    <row r="530" spans="1:14">
      <c r="A530" s="3" t="s">
        <v>11</v>
      </c>
      <c r="B530">
        <v>265.89675347222197</v>
      </c>
      <c r="C530">
        <v>2008</v>
      </c>
      <c r="D530">
        <v>9</v>
      </c>
      <c r="E530">
        <f t="shared" si="51"/>
        <v>77479.49999997855</v>
      </c>
      <c r="F530">
        <v>21</v>
      </c>
      <c r="G530">
        <f t="shared" si="53"/>
        <v>21</v>
      </c>
      <c r="H530">
        <f t="shared" si="54"/>
        <v>1879.4999999785505</v>
      </c>
      <c r="I530">
        <f t="shared" si="55"/>
        <v>31</v>
      </c>
      <c r="J530">
        <f t="shared" si="56"/>
        <v>19</v>
      </c>
      <c r="K530">
        <v>0.68164990360975697</v>
      </c>
      <c r="L530">
        <v>0.1875</v>
      </c>
      <c r="M530">
        <f t="shared" si="52"/>
        <v>5.333333333333333</v>
      </c>
      <c r="N530">
        <v>7.8291235136484602E-2</v>
      </c>
    </row>
    <row r="531" spans="1:14">
      <c r="A531" s="3" t="s">
        <v>11</v>
      </c>
      <c r="B531">
        <v>265.91758680555603</v>
      </c>
      <c r="C531">
        <v>2008</v>
      </c>
      <c r="D531">
        <v>9</v>
      </c>
      <c r="E531">
        <f t="shared" si="51"/>
        <v>79279.500000040745</v>
      </c>
      <c r="F531">
        <v>21</v>
      </c>
      <c r="G531">
        <f t="shared" si="53"/>
        <v>22</v>
      </c>
      <c r="H531">
        <f t="shared" si="54"/>
        <v>79.500000040745363</v>
      </c>
      <c r="I531">
        <f t="shared" si="55"/>
        <v>1</v>
      </c>
      <c r="J531">
        <f t="shared" si="56"/>
        <v>19</v>
      </c>
      <c r="K531">
        <v>0.59495310809187796</v>
      </c>
      <c r="L531">
        <v>0.21875</v>
      </c>
      <c r="M531">
        <f t="shared" si="52"/>
        <v>4.5714285714285712</v>
      </c>
      <c r="N531">
        <v>0.104397875696739</v>
      </c>
    </row>
    <row r="532" spans="1:14">
      <c r="A532" s="3" t="s">
        <v>11</v>
      </c>
      <c r="B532">
        <v>265.938420138889</v>
      </c>
      <c r="C532">
        <v>2008</v>
      </c>
      <c r="D532">
        <v>9</v>
      </c>
      <c r="E532">
        <f t="shared" si="51"/>
        <v>81079.500000009648</v>
      </c>
      <c r="F532">
        <v>21</v>
      </c>
      <c r="G532">
        <f t="shared" si="53"/>
        <v>22</v>
      </c>
      <c r="H532">
        <f t="shared" si="54"/>
        <v>1879.5000000096479</v>
      </c>
      <c r="I532">
        <f t="shared" si="55"/>
        <v>31</v>
      </c>
      <c r="J532">
        <f t="shared" si="56"/>
        <v>19</v>
      </c>
      <c r="K532">
        <v>0.61494110949223502</v>
      </c>
      <c r="L532">
        <v>0.1875</v>
      </c>
      <c r="M532">
        <f t="shared" si="52"/>
        <v>5.333333333333333</v>
      </c>
      <c r="N532">
        <v>0.145054042317247</v>
      </c>
    </row>
    <row r="533" spans="1:14">
      <c r="A533" s="3" t="s">
        <v>11</v>
      </c>
      <c r="B533">
        <v>265.95925347222197</v>
      </c>
      <c r="C533">
        <v>2008</v>
      </c>
      <c r="D533">
        <v>9</v>
      </c>
      <c r="E533">
        <f t="shared" si="51"/>
        <v>82879.49999997855</v>
      </c>
      <c r="F533">
        <v>21</v>
      </c>
      <c r="G533">
        <f t="shared" si="53"/>
        <v>23</v>
      </c>
      <c r="H533">
        <f t="shared" si="54"/>
        <v>79.499999978550477</v>
      </c>
      <c r="I533">
        <f t="shared" si="55"/>
        <v>1</v>
      </c>
      <c r="J533">
        <f t="shared" si="56"/>
        <v>19</v>
      </c>
      <c r="K533">
        <v>0.60964452247791101</v>
      </c>
      <c r="L533">
        <v>0.1875</v>
      </c>
      <c r="M533">
        <f t="shared" si="52"/>
        <v>5.333333333333333</v>
      </c>
      <c r="N533">
        <v>0.201031063221912</v>
      </c>
    </row>
    <row r="534" spans="1:14">
      <c r="A534" s="3" t="s">
        <v>11</v>
      </c>
      <c r="B534">
        <v>265.98008680555603</v>
      </c>
      <c r="C534">
        <v>2008</v>
      </c>
      <c r="D534">
        <v>9</v>
      </c>
      <c r="E534">
        <f t="shared" si="51"/>
        <v>84679.500000040745</v>
      </c>
      <c r="F534">
        <v>21</v>
      </c>
      <c r="G534">
        <f t="shared" si="53"/>
        <v>23</v>
      </c>
      <c r="H534">
        <f t="shared" si="54"/>
        <v>1879.5000000407454</v>
      </c>
      <c r="I534">
        <f t="shared" si="55"/>
        <v>31</v>
      </c>
      <c r="J534">
        <f t="shared" si="56"/>
        <v>19</v>
      </c>
      <c r="K534">
        <v>0.64328080025121603</v>
      </c>
      <c r="L534">
        <v>0.1875</v>
      </c>
      <c r="M534">
        <f t="shared" si="52"/>
        <v>5.333333333333333</v>
      </c>
      <c r="N534">
        <v>0.24505863979554701</v>
      </c>
    </row>
    <row r="535" spans="1:14">
      <c r="A535" s="3" t="s">
        <v>11</v>
      </c>
      <c r="B535">
        <v>266.000920138889</v>
      </c>
      <c r="C535">
        <v>2008</v>
      </c>
      <c r="D535">
        <v>9</v>
      </c>
      <c r="E535">
        <f>(B535-266)*86400</f>
        <v>79.50000000964792</v>
      </c>
      <c r="F535">
        <v>22</v>
      </c>
      <c r="G535">
        <f t="shared" si="53"/>
        <v>0</v>
      </c>
      <c r="H535">
        <f t="shared" si="54"/>
        <v>79.50000000964792</v>
      </c>
      <c r="I535">
        <f t="shared" si="55"/>
        <v>1</v>
      </c>
      <c r="J535">
        <f t="shared" si="56"/>
        <v>19</v>
      </c>
      <c r="K535">
        <v>0.62493181163040901</v>
      </c>
      <c r="L535">
        <v>0.1796875</v>
      </c>
      <c r="M535">
        <f t="shared" si="52"/>
        <v>5.5652173913043477</v>
      </c>
      <c r="N535">
        <v>0.29216659224657499</v>
      </c>
    </row>
    <row r="536" spans="1:14">
      <c r="A536" s="3" t="s">
        <v>11</v>
      </c>
      <c r="B536">
        <v>266.02175347222197</v>
      </c>
      <c r="C536">
        <v>2008</v>
      </c>
      <c r="D536">
        <v>9</v>
      </c>
      <c r="E536">
        <f t="shared" ref="E536:E566" si="57">(B536-266)*86400</f>
        <v>1879.4999999785432</v>
      </c>
      <c r="F536">
        <v>22</v>
      </c>
      <c r="G536">
        <f t="shared" si="53"/>
        <v>0</v>
      </c>
      <c r="H536">
        <f t="shared" si="54"/>
        <v>1879.4999999785432</v>
      </c>
      <c r="I536">
        <f t="shared" si="55"/>
        <v>31</v>
      </c>
      <c r="J536">
        <f t="shared" si="56"/>
        <v>19</v>
      </c>
      <c r="K536">
        <v>0.67550305095268004</v>
      </c>
      <c r="L536">
        <v>0.1875</v>
      </c>
      <c r="M536">
        <f t="shared" si="52"/>
        <v>5.333333333333333</v>
      </c>
      <c r="N536">
        <v>0.329231786766222</v>
      </c>
    </row>
    <row r="537" spans="1:14">
      <c r="A537" s="3" t="s">
        <v>11</v>
      </c>
      <c r="B537">
        <v>266.04258680555603</v>
      </c>
      <c r="C537">
        <v>2008</v>
      </c>
      <c r="D537">
        <v>9</v>
      </c>
      <c r="E537">
        <f t="shared" si="57"/>
        <v>3679.5000000407526</v>
      </c>
      <c r="F537">
        <v>22</v>
      </c>
      <c r="G537">
        <f t="shared" si="53"/>
        <v>1</v>
      </c>
      <c r="H537">
        <f t="shared" si="54"/>
        <v>79.500000040752639</v>
      </c>
      <c r="I537">
        <f t="shared" si="55"/>
        <v>1</v>
      </c>
      <c r="J537">
        <f t="shared" si="56"/>
        <v>19</v>
      </c>
      <c r="K537">
        <v>0.67364691500738805</v>
      </c>
      <c r="L537">
        <v>0.203125</v>
      </c>
      <c r="M537">
        <f t="shared" si="52"/>
        <v>4.9230769230769234</v>
      </c>
      <c r="N537">
        <v>0.40367273386031299</v>
      </c>
    </row>
    <row r="538" spans="1:14">
      <c r="A538" s="3" t="s">
        <v>11</v>
      </c>
      <c r="B538">
        <v>266.063420138889</v>
      </c>
      <c r="C538">
        <v>2008</v>
      </c>
      <c r="D538">
        <v>9</v>
      </c>
      <c r="E538">
        <f t="shared" si="57"/>
        <v>5479.5000000096479</v>
      </c>
      <c r="F538">
        <v>22</v>
      </c>
      <c r="G538">
        <f t="shared" si="53"/>
        <v>1</v>
      </c>
      <c r="H538">
        <f t="shared" si="54"/>
        <v>1879.5000000096479</v>
      </c>
      <c r="I538">
        <f t="shared" si="55"/>
        <v>31</v>
      </c>
      <c r="J538">
        <f t="shared" si="56"/>
        <v>19</v>
      </c>
      <c r="K538">
        <v>0.70151657507070297</v>
      </c>
      <c r="L538">
        <v>0.1875</v>
      </c>
      <c r="M538">
        <f t="shared" si="52"/>
        <v>5.333333333333333</v>
      </c>
      <c r="N538">
        <v>0.45056012918073701</v>
      </c>
    </row>
    <row r="539" spans="1:14">
      <c r="A539" s="3" t="s">
        <v>11</v>
      </c>
      <c r="B539">
        <v>266.08425347222197</v>
      </c>
      <c r="C539">
        <v>2008</v>
      </c>
      <c r="D539">
        <v>9</v>
      </c>
      <c r="E539">
        <f t="shared" si="57"/>
        <v>7279.4999999785432</v>
      </c>
      <c r="F539">
        <v>22</v>
      </c>
      <c r="G539">
        <f t="shared" si="53"/>
        <v>2</v>
      </c>
      <c r="H539">
        <f t="shared" si="54"/>
        <v>79.499999978543201</v>
      </c>
      <c r="I539">
        <f t="shared" si="55"/>
        <v>1</v>
      </c>
      <c r="J539">
        <f t="shared" si="56"/>
        <v>19</v>
      </c>
      <c r="K539">
        <v>0.73837698588706302</v>
      </c>
      <c r="L539">
        <v>0.1875</v>
      </c>
      <c r="M539">
        <f t="shared" si="52"/>
        <v>5.333333333333333</v>
      </c>
      <c r="N539">
        <v>0.47975158782376898</v>
      </c>
    </row>
    <row r="540" spans="1:14">
      <c r="A540" s="3" t="s">
        <v>11</v>
      </c>
      <c r="B540">
        <v>266.10508680555603</v>
      </c>
      <c r="C540">
        <v>2008</v>
      </c>
      <c r="D540">
        <v>9</v>
      </c>
      <c r="E540">
        <f t="shared" si="57"/>
        <v>9079.5000000407526</v>
      </c>
      <c r="F540">
        <v>22</v>
      </c>
      <c r="G540">
        <f t="shared" si="53"/>
        <v>2</v>
      </c>
      <c r="H540">
        <f t="shared" si="54"/>
        <v>1879.5000000407526</v>
      </c>
      <c r="I540">
        <f t="shared" si="55"/>
        <v>31</v>
      </c>
      <c r="J540">
        <f t="shared" si="56"/>
        <v>19</v>
      </c>
      <c r="K540">
        <v>0.67098371536953805</v>
      </c>
      <c r="L540">
        <v>0.1953125</v>
      </c>
      <c r="M540">
        <f t="shared" si="52"/>
        <v>5.12</v>
      </c>
      <c r="N540">
        <v>0.51222884262475799</v>
      </c>
    </row>
    <row r="541" spans="1:14">
      <c r="A541" s="3" t="s">
        <v>11</v>
      </c>
      <c r="B541">
        <v>266.125920138889</v>
      </c>
      <c r="C541">
        <v>2008</v>
      </c>
      <c r="D541">
        <v>9</v>
      </c>
      <c r="E541">
        <f t="shared" si="57"/>
        <v>10879.500000009648</v>
      </c>
      <c r="F541">
        <v>22</v>
      </c>
      <c r="G541">
        <f t="shared" si="53"/>
        <v>3</v>
      </c>
      <c r="H541">
        <f t="shared" si="54"/>
        <v>79.50000000964792</v>
      </c>
      <c r="I541">
        <f t="shared" si="55"/>
        <v>1</v>
      </c>
      <c r="J541">
        <f t="shared" si="56"/>
        <v>19</v>
      </c>
      <c r="K541">
        <v>0.75408560349468701</v>
      </c>
      <c r="L541">
        <v>0.171875</v>
      </c>
      <c r="M541">
        <f t="shared" si="52"/>
        <v>5.8181818181818183</v>
      </c>
      <c r="N541">
        <v>0.58050086052239902</v>
      </c>
    </row>
    <row r="542" spans="1:14">
      <c r="A542" s="3" t="s">
        <v>11</v>
      </c>
      <c r="B542">
        <v>266.14675347222197</v>
      </c>
      <c r="C542">
        <v>2008</v>
      </c>
      <c r="D542">
        <v>9</v>
      </c>
      <c r="E542">
        <f t="shared" si="57"/>
        <v>12679.499999978543</v>
      </c>
      <c r="F542">
        <v>22</v>
      </c>
      <c r="G542">
        <f t="shared" si="53"/>
        <v>3</v>
      </c>
      <c r="H542">
        <f t="shared" si="54"/>
        <v>1879.4999999785432</v>
      </c>
      <c r="I542">
        <f t="shared" si="55"/>
        <v>31</v>
      </c>
      <c r="J542">
        <f t="shared" si="56"/>
        <v>19</v>
      </c>
      <c r="K542">
        <v>0.701693529958762</v>
      </c>
      <c r="L542">
        <v>0.1796875</v>
      </c>
      <c r="M542">
        <f t="shared" si="52"/>
        <v>5.5652173913043477</v>
      </c>
      <c r="N542">
        <v>0.631063259009917</v>
      </c>
    </row>
    <row r="543" spans="1:14">
      <c r="A543" s="3" t="s">
        <v>11</v>
      </c>
      <c r="B543">
        <v>266.16758680555603</v>
      </c>
      <c r="C543">
        <v>2008</v>
      </c>
      <c r="D543">
        <v>9</v>
      </c>
      <c r="E543">
        <f t="shared" si="57"/>
        <v>14479.500000040753</v>
      </c>
      <c r="F543">
        <v>22</v>
      </c>
      <c r="G543">
        <f t="shared" si="53"/>
        <v>4</v>
      </c>
      <c r="H543">
        <f t="shared" si="54"/>
        <v>79.500000040752639</v>
      </c>
      <c r="I543">
        <f t="shared" si="55"/>
        <v>1</v>
      </c>
      <c r="J543">
        <f t="shared" si="56"/>
        <v>19</v>
      </c>
      <c r="K543">
        <v>0.69558492484593604</v>
      </c>
      <c r="L543">
        <v>0.171875</v>
      </c>
      <c r="M543">
        <f t="shared" si="52"/>
        <v>5.8181818181818183</v>
      </c>
      <c r="N543">
        <v>0.61989296185457499</v>
      </c>
    </row>
    <row r="544" spans="1:14">
      <c r="A544" s="3" t="s">
        <v>11</v>
      </c>
      <c r="B544">
        <v>266.188420138889</v>
      </c>
      <c r="C544">
        <v>2008</v>
      </c>
      <c r="D544">
        <v>9</v>
      </c>
      <c r="E544">
        <f t="shared" si="57"/>
        <v>16279.500000009648</v>
      </c>
      <c r="F544">
        <v>22</v>
      </c>
      <c r="G544">
        <f t="shared" si="53"/>
        <v>4</v>
      </c>
      <c r="H544">
        <f t="shared" si="54"/>
        <v>1879.5000000096479</v>
      </c>
      <c r="I544">
        <f t="shared" si="55"/>
        <v>31</v>
      </c>
      <c r="J544">
        <f t="shared" si="56"/>
        <v>19</v>
      </c>
      <c r="K544">
        <v>0.76431475432566598</v>
      </c>
      <c r="L544">
        <v>0.1796875</v>
      </c>
      <c r="M544">
        <f t="shared" si="52"/>
        <v>5.5652173913043477</v>
      </c>
      <c r="N544">
        <v>0.62655295596618099</v>
      </c>
    </row>
    <row r="545" spans="1:14">
      <c r="A545" s="3" t="s">
        <v>11</v>
      </c>
      <c r="B545">
        <v>266.20925347222197</v>
      </c>
      <c r="C545">
        <v>2008</v>
      </c>
      <c r="D545">
        <v>9</v>
      </c>
      <c r="E545">
        <f t="shared" si="57"/>
        <v>18079.499999978543</v>
      </c>
      <c r="F545">
        <v>22</v>
      </c>
      <c r="G545">
        <f t="shared" si="53"/>
        <v>5</v>
      </c>
      <c r="H545">
        <f t="shared" si="54"/>
        <v>79.499999978543201</v>
      </c>
      <c r="I545">
        <f t="shared" si="55"/>
        <v>1</v>
      </c>
      <c r="J545">
        <f t="shared" si="56"/>
        <v>19</v>
      </c>
      <c r="K545">
        <v>0.79239848614541497</v>
      </c>
      <c r="L545">
        <v>0.1640625</v>
      </c>
      <c r="M545">
        <f t="shared" si="52"/>
        <v>6.0952380952380949</v>
      </c>
      <c r="N545">
        <v>0.59899109537135997</v>
      </c>
    </row>
    <row r="546" spans="1:14">
      <c r="A546" s="3" t="s">
        <v>11</v>
      </c>
      <c r="B546">
        <v>266.23008680555603</v>
      </c>
      <c r="C546">
        <v>2008</v>
      </c>
      <c r="D546">
        <v>9</v>
      </c>
      <c r="E546">
        <f t="shared" si="57"/>
        <v>19879.500000040753</v>
      </c>
      <c r="F546">
        <v>22</v>
      </c>
      <c r="G546">
        <f t="shared" si="53"/>
        <v>5</v>
      </c>
      <c r="H546">
        <f t="shared" si="54"/>
        <v>1879.5000000407526</v>
      </c>
      <c r="I546">
        <f t="shared" si="55"/>
        <v>31</v>
      </c>
      <c r="J546">
        <f t="shared" si="56"/>
        <v>19</v>
      </c>
      <c r="K546">
        <v>0.64639152578191705</v>
      </c>
      <c r="L546">
        <v>0.171875</v>
      </c>
      <c r="M546">
        <f t="shared" si="52"/>
        <v>5.8181818181818183</v>
      </c>
      <c r="N546">
        <v>0.62280290245294301</v>
      </c>
    </row>
    <row r="547" spans="1:14">
      <c r="A547" s="3" t="s">
        <v>11</v>
      </c>
      <c r="B547">
        <v>266.250920138889</v>
      </c>
      <c r="C547">
        <v>2008</v>
      </c>
      <c r="D547">
        <v>9</v>
      </c>
      <c r="E547">
        <f t="shared" si="57"/>
        <v>21679.500000009648</v>
      </c>
      <c r="F547">
        <v>22</v>
      </c>
      <c r="G547">
        <f t="shared" si="53"/>
        <v>6</v>
      </c>
      <c r="H547">
        <f t="shared" si="54"/>
        <v>79.50000000964792</v>
      </c>
      <c r="I547">
        <f t="shared" si="55"/>
        <v>1</v>
      </c>
      <c r="J547">
        <f t="shared" si="56"/>
        <v>19</v>
      </c>
      <c r="K547">
        <v>0.58614588468428697</v>
      </c>
      <c r="L547">
        <v>0.1640625</v>
      </c>
      <c r="M547">
        <f t="shared" si="52"/>
        <v>6.0952380952380949</v>
      </c>
      <c r="N547">
        <v>0.61165520421819997</v>
      </c>
    </row>
    <row r="548" spans="1:14">
      <c r="A548" s="3" t="s">
        <v>11</v>
      </c>
      <c r="B548">
        <v>266.27175347222197</v>
      </c>
      <c r="C548">
        <v>2008</v>
      </c>
      <c r="D548">
        <v>9</v>
      </c>
      <c r="E548">
        <f t="shared" si="57"/>
        <v>23479.499999978543</v>
      </c>
      <c r="F548">
        <v>22</v>
      </c>
      <c r="G548">
        <f t="shared" si="53"/>
        <v>6</v>
      </c>
      <c r="H548">
        <f t="shared" si="54"/>
        <v>1879.4999999785432</v>
      </c>
      <c r="I548">
        <f t="shared" si="55"/>
        <v>31</v>
      </c>
      <c r="J548">
        <f t="shared" si="56"/>
        <v>19</v>
      </c>
      <c r="K548">
        <v>0.64974177845443304</v>
      </c>
      <c r="L548">
        <v>0.1796875</v>
      </c>
      <c r="M548">
        <f t="shared" si="52"/>
        <v>5.5652173913043477</v>
      </c>
      <c r="N548">
        <v>0.60605465178867901</v>
      </c>
    </row>
    <row r="549" spans="1:14">
      <c r="A549" s="3" t="s">
        <v>11</v>
      </c>
      <c r="B549">
        <v>266.29258680555603</v>
      </c>
      <c r="C549">
        <v>2008</v>
      </c>
      <c r="D549">
        <v>9</v>
      </c>
      <c r="E549">
        <f t="shared" si="57"/>
        <v>25279.500000040753</v>
      </c>
      <c r="F549">
        <v>22</v>
      </c>
      <c r="G549">
        <f t="shared" si="53"/>
        <v>7</v>
      </c>
      <c r="H549">
        <f t="shared" si="54"/>
        <v>79.500000040752639</v>
      </c>
      <c r="I549">
        <f t="shared" si="55"/>
        <v>1</v>
      </c>
      <c r="J549">
        <f t="shared" si="56"/>
        <v>19</v>
      </c>
      <c r="K549">
        <v>0.54208743566454798</v>
      </c>
      <c r="L549">
        <v>0.1875</v>
      </c>
      <c r="M549">
        <f t="shared" si="52"/>
        <v>5.333333333333333</v>
      </c>
      <c r="N549">
        <v>0.57328764113747799</v>
      </c>
    </row>
    <row r="550" spans="1:14">
      <c r="A550" s="3" t="s">
        <v>11</v>
      </c>
      <c r="B550">
        <v>266.313420138889</v>
      </c>
      <c r="C550">
        <v>2008</v>
      </c>
      <c r="D550">
        <v>9</v>
      </c>
      <c r="E550">
        <f t="shared" si="57"/>
        <v>27079.500000009648</v>
      </c>
      <c r="F550">
        <v>22</v>
      </c>
      <c r="G550">
        <f t="shared" si="53"/>
        <v>7</v>
      </c>
      <c r="H550">
        <f t="shared" si="54"/>
        <v>1879.5000000096479</v>
      </c>
      <c r="I550">
        <f t="shared" si="55"/>
        <v>31</v>
      </c>
      <c r="J550">
        <f t="shared" si="56"/>
        <v>19</v>
      </c>
      <c r="K550">
        <v>0.59107958318363596</v>
      </c>
      <c r="L550">
        <v>0.15625</v>
      </c>
      <c r="M550">
        <f t="shared" si="52"/>
        <v>6.4</v>
      </c>
      <c r="N550">
        <v>0.56142373330734496</v>
      </c>
    </row>
    <row r="551" spans="1:14">
      <c r="A551" s="3" t="s">
        <v>11</v>
      </c>
      <c r="B551">
        <v>266.33425347222197</v>
      </c>
      <c r="C551">
        <v>2008</v>
      </c>
      <c r="D551">
        <v>9</v>
      </c>
      <c r="E551">
        <f t="shared" si="57"/>
        <v>28879.499999978543</v>
      </c>
      <c r="F551">
        <v>22</v>
      </c>
      <c r="G551">
        <f t="shared" si="53"/>
        <v>8</v>
      </c>
      <c r="H551">
        <f t="shared" si="54"/>
        <v>79.499999978543201</v>
      </c>
      <c r="I551">
        <f t="shared" si="55"/>
        <v>1</v>
      </c>
      <c r="J551">
        <f t="shared" si="56"/>
        <v>19</v>
      </c>
      <c r="K551">
        <v>0.55783435083995703</v>
      </c>
      <c r="L551">
        <v>0.1640625</v>
      </c>
      <c r="M551">
        <f t="shared" si="52"/>
        <v>6.0952380952380949</v>
      </c>
      <c r="N551">
        <v>0.55440344255429397</v>
      </c>
    </row>
    <row r="552" spans="1:14">
      <c r="A552" s="3" t="s">
        <v>11</v>
      </c>
      <c r="B552">
        <v>266.35508680555603</v>
      </c>
      <c r="C552">
        <v>2008</v>
      </c>
      <c r="D552">
        <v>9</v>
      </c>
      <c r="E552">
        <f t="shared" si="57"/>
        <v>30679.500000040753</v>
      </c>
      <c r="F552">
        <v>22</v>
      </c>
      <c r="G552">
        <f t="shared" si="53"/>
        <v>8</v>
      </c>
      <c r="H552">
        <f t="shared" si="54"/>
        <v>1879.5000000407526</v>
      </c>
      <c r="I552">
        <f t="shared" si="55"/>
        <v>31</v>
      </c>
      <c r="J552">
        <f t="shared" si="56"/>
        <v>19</v>
      </c>
      <c r="K552">
        <v>0.52053985672115</v>
      </c>
      <c r="L552">
        <v>0.1875</v>
      </c>
      <c r="M552">
        <f t="shared" si="52"/>
        <v>5.333333333333333</v>
      </c>
      <c r="N552">
        <v>0.52938536053873597</v>
      </c>
    </row>
    <row r="553" spans="1:14">
      <c r="A553" s="3" t="s">
        <v>11</v>
      </c>
      <c r="B553">
        <v>266.375920138889</v>
      </c>
      <c r="C553">
        <v>2008</v>
      </c>
      <c r="D553">
        <v>9</v>
      </c>
      <c r="E553">
        <f t="shared" si="57"/>
        <v>32479.500000009648</v>
      </c>
      <c r="F553">
        <v>22</v>
      </c>
      <c r="G553">
        <f t="shared" si="53"/>
        <v>9</v>
      </c>
      <c r="H553">
        <f t="shared" si="54"/>
        <v>79.50000000964792</v>
      </c>
      <c r="I553">
        <f t="shared" si="55"/>
        <v>1</v>
      </c>
      <c r="J553">
        <f t="shared" si="56"/>
        <v>19</v>
      </c>
      <c r="K553">
        <v>0.504960097811328</v>
      </c>
      <c r="L553">
        <v>0.1875</v>
      </c>
      <c r="M553">
        <f t="shared" si="52"/>
        <v>5.333333333333333</v>
      </c>
      <c r="N553">
        <v>0.51501750458627005</v>
      </c>
    </row>
    <row r="554" spans="1:14">
      <c r="A554" s="3" t="s">
        <v>11</v>
      </c>
      <c r="B554">
        <v>266.39675347222197</v>
      </c>
      <c r="C554">
        <v>2008</v>
      </c>
      <c r="D554">
        <v>9</v>
      </c>
      <c r="E554">
        <f t="shared" si="57"/>
        <v>34279.499999978543</v>
      </c>
      <c r="F554">
        <v>22</v>
      </c>
      <c r="G554">
        <f t="shared" si="53"/>
        <v>9</v>
      </c>
      <c r="H554">
        <f t="shared" si="54"/>
        <v>1879.4999999785432</v>
      </c>
      <c r="I554">
        <f t="shared" si="55"/>
        <v>31</v>
      </c>
      <c r="J554">
        <f t="shared" si="56"/>
        <v>19</v>
      </c>
      <c r="K554">
        <v>0.473413581058511</v>
      </c>
      <c r="L554">
        <v>0.1875</v>
      </c>
      <c r="M554">
        <f t="shared" si="52"/>
        <v>5.333333333333333</v>
      </c>
      <c r="N554">
        <v>0.493459044966297</v>
      </c>
    </row>
    <row r="555" spans="1:14">
      <c r="A555" s="3" t="s">
        <v>11</v>
      </c>
      <c r="B555">
        <v>266.41758680555603</v>
      </c>
      <c r="C555">
        <v>2008</v>
      </c>
      <c r="D555">
        <v>9</v>
      </c>
      <c r="E555">
        <f t="shared" si="57"/>
        <v>36079.500000040753</v>
      </c>
      <c r="F555">
        <v>22</v>
      </c>
      <c r="G555">
        <f t="shared" si="53"/>
        <v>10</v>
      </c>
      <c r="H555">
        <f t="shared" si="54"/>
        <v>79.500000040752639</v>
      </c>
      <c r="I555">
        <f t="shared" si="55"/>
        <v>1</v>
      </c>
      <c r="J555">
        <f t="shared" si="56"/>
        <v>19</v>
      </c>
      <c r="K555">
        <v>0.51768181749659503</v>
      </c>
      <c r="L555">
        <v>0.171875</v>
      </c>
      <c r="M555">
        <f t="shared" si="52"/>
        <v>5.8181818181818183</v>
      </c>
      <c r="N555">
        <v>0.47418507440375601</v>
      </c>
    </row>
    <row r="556" spans="1:14">
      <c r="A556" s="3" t="s">
        <v>11</v>
      </c>
      <c r="B556">
        <v>266.438420138889</v>
      </c>
      <c r="C556">
        <v>2008</v>
      </c>
      <c r="D556">
        <v>9</v>
      </c>
      <c r="E556">
        <f t="shared" si="57"/>
        <v>37879.500000009648</v>
      </c>
      <c r="F556">
        <v>22</v>
      </c>
      <c r="G556">
        <f t="shared" si="53"/>
        <v>10</v>
      </c>
      <c r="H556">
        <f t="shared" si="54"/>
        <v>1879.5000000096479</v>
      </c>
      <c r="I556">
        <f t="shared" si="55"/>
        <v>31</v>
      </c>
      <c r="J556">
        <f t="shared" si="56"/>
        <v>19</v>
      </c>
      <c r="K556">
        <v>0.56328235095179802</v>
      </c>
      <c r="L556">
        <v>0.1875</v>
      </c>
      <c r="M556">
        <f t="shared" si="52"/>
        <v>5.333333333333333</v>
      </c>
      <c r="N556">
        <v>0.46203580112589498</v>
      </c>
    </row>
    <row r="557" spans="1:14">
      <c r="A557" s="3" t="s">
        <v>11</v>
      </c>
      <c r="B557">
        <v>266.45925347222197</v>
      </c>
      <c r="C557">
        <v>2008</v>
      </c>
      <c r="D557">
        <v>9</v>
      </c>
      <c r="E557">
        <f t="shared" si="57"/>
        <v>39679.499999978543</v>
      </c>
      <c r="F557">
        <v>22</v>
      </c>
      <c r="G557">
        <f t="shared" si="53"/>
        <v>11</v>
      </c>
      <c r="H557">
        <f t="shared" si="54"/>
        <v>79.499999978543201</v>
      </c>
      <c r="I557">
        <f t="shared" si="55"/>
        <v>1</v>
      </c>
      <c r="J557">
        <f t="shared" si="56"/>
        <v>19</v>
      </c>
      <c r="K557">
        <v>0.560986223322953</v>
      </c>
      <c r="L557">
        <v>0.1875</v>
      </c>
      <c r="M557">
        <f t="shared" si="52"/>
        <v>5.333333333333333</v>
      </c>
      <c r="N557">
        <v>0.42633302921886201</v>
      </c>
    </row>
    <row r="558" spans="1:14">
      <c r="A558" s="3" t="s">
        <v>11</v>
      </c>
      <c r="B558">
        <v>266.48008680555603</v>
      </c>
      <c r="C558">
        <v>2008</v>
      </c>
      <c r="D558">
        <v>9</v>
      </c>
      <c r="E558">
        <f t="shared" si="57"/>
        <v>41479.500000040753</v>
      </c>
      <c r="F558">
        <v>22</v>
      </c>
      <c r="G558">
        <f t="shared" si="53"/>
        <v>11</v>
      </c>
      <c r="H558">
        <f t="shared" si="54"/>
        <v>1879.5000000407526</v>
      </c>
      <c r="I558">
        <f t="shared" si="55"/>
        <v>31</v>
      </c>
      <c r="J558">
        <f t="shared" si="56"/>
        <v>19</v>
      </c>
      <c r="K558">
        <v>0.53075106075915401</v>
      </c>
      <c r="L558">
        <v>0.1875</v>
      </c>
      <c r="M558">
        <f t="shared" si="52"/>
        <v>5.333333333333333</v>
      </c>
      <c r="N558">
        <v>0.416884294314945</v>
      </c>
    </row>
    <row r="559" spans="1:14">
      <c r="A559" s="3" t="s">
        <v>11</v>
      </c>
      <c r="B559">
        <v>266.500920138889</v>
      </c>
      <c r="C559">
        <v>2008</v>
      </c>
      <c r="D559">
        <v>9</v>
      </c>
      <c r="E559">
        <f t="shared" si="57"/>
        <v>43279.500000009648</v>
      </c>
      <c r="F559">
        <v>22</v>
      </c>
      <c r="G559">
        <f t="shared" si="53"/>
        <v>12</v>
      </c>
      <c r="H559">
        <f t="shared" si="54"/>
        <v>79.50000000964792</v>
      </c>
      <c r="I559">
        <f t="shared" si="55"/>
        <v>1</v>
      </c>
      <c r="J559">
        <f t="shared" si="56"/>
        <v>19</v>
      </c>
      <c r="K559">
        <v>0.51078645302506798</v>
      </c>
      <c r="L559">
        <v>0.1484375</v>
      </c>
      <c r="M559">
        <f t="shared" si="52"/>
        <v>6.7368421052631575</v>
      </c>
      <c r="N559">
        <v>0.407633887785181</v>
      </c>
    </row>
    <row r="560" spans="1:14">
      <c r="A560" s="3" t="s">
        <v>11</v>
      </c>
      <c r="B560">
        <v>266.52175347222197</v>
      </c>
      <c r="C560">
        <v>2008</v>
      </c>
      <c r="D560">
        <v>9</v>
      </c>
      <c r="E560">
        <f t="shared" si="57"/>
        <v>45079.499999978543</v>
      </c>
      <c r="F560">
        <v>22</v>
      </c>
      <c r="G560">
        <f t="shared" si="53"/>
        <v>12</v>
      </c>
      <c r="H560">
        <f t="shared" si="54"/>
        <v>1879.4999999785432</v>
      </c>
      <c r="I560">
        <f t="shared" si="55"/>
        <v>31</v>
      </c>
      <c r="J560">
        <f t="shared" si="56"/>
        <v>19</v>
      </c>
      <c r="K560">
        <v>0.57489483481777004</v>
      </c>
      <c r="L560">
        <v>0.15625</v>
      </c>
      <c r="M560">
        <f t="shared" si="52"/>
        <v>6.4</v>
      </c>
      <c r="N560">
        <v>0.40299669101000601</v>
      </c>
    </row>
    <row r="561" spans="1:14">
      <c r="A561" s="3" t="s">
        <v>11</v>
      </c>
      <c r="B561">
        <v>266.54258680555603</v>
      </c>
      <c r="C561">
        <v>2008</v>
      </c>
      <c r="D561">
        <v>9</v>
      </c>
      <c r="E561">
        <f t="shared" si="57"/>
        <v>46879.500000040753</v>
      </c>
      <c r="F561">
        <v>22</v>
      </c>
      <c r="G561">
        <f t="shared" si="53"/>
        <v>13</v>
      </c>
      <c r="H561">
        <f t="shared" si="54"/>
        <v>79.500000040752639</v>
      </c>
      <c r="I561">
        <f t="shared" si="55"/>
        <v>1</v>
      </c>
      <c r="J561">
        <f t="shared" si="56"/>
        <v>19</v>
      </c>
      <c r="K561">
        <v>0.53953228688966204</v>
      </c>
      <c r="L561">
        <v>0.15625</v>
      </c>
      <c r="M561">
        <f t="shared" si="52"/>
        <v>6.4</v>
      </c>
      <c r="N561">
        <v>0.37989902143878101</v>
      </c>
    </row>
    <row r="562" spans="1:14">
      <c r="A562" s="3" t="s">
        <v>11</v>
      </c>
      <c r="B562">
        <v>266.563420138889</v>
      </c>
      <c r="C562">
        <v>2008</v>
      </c>
      <c r="D562">
        <v>9</v>
      </c>
      <c r="E562">
        <f t="shared" si="57"/>
        <v>48679.500000009648</v>
      </c>
      <c r="F562">
        <v>22</v>
      </c>
      <c r="G562">
        <f t="shared" si="53"/>
        <v>13</v>
      </c>
      <c r="H562">
        <f t="shared" si="54"/>
        <v>1879.5000000096479</v>
      </c>
      <c r="I562">
        <f t="shared" si="55"/>
        <v>31</v>
      </c>
      <c r="J562">
        <f t="shared" si="56"/>
        <v>19</v>
      </c>
      <c r="K562">
        <v>0.48500003588464802</v>
      </c>
      <c r="L562">
        <v>0.1640625</v>
      </c>
      <c r="M562">
        <f t="shared" si="52"/>
        <v>6.0952380952380949</v>
      </c>
      <c r="N562">
        <v>0.34181536937623502</v>
      </c>
    </row>
    <row r="563" spans="1:14">
      <c r="A563" s="3" t="s">
        <v>11</v>
      </c>
      <c r="B563">
        <v>266.58425347222197</v>
      </c>
      <c r="C563">
        <v>2008</v>
      </c>
      <c r="D563">
        <v>9</v>
      </c>
      <c r="E563">
        <f t="shared" si="57"/>
        <v>50479.499999978543</v>
      </c>
      <c r="F563">
        <v>22</v>
      </c>
      <c r="G563">
        <f t="shared" si="53"/>
        <v>14</v>
      </c>
      <c r="H563">
        <f t="shared" si="54"/>
        <v>79.499999978543201</v>
      </c>
      <c r="I563">
        <f t="shared" si="55"/>
        <v>1</v>
      </c>
      <c r="J563">
        <f t="shared" si="56"/>
        <v>19</v>
      </c>
      <c r="K563">
        <v>0.55389666040129804</v>
      </c>
      <c r="L563">
        <v>0.1640625</v>
      </c>
      <c r="M563">
        <f t="shared" si="52"/>
        <v>6.0952380952380949</v>
      </c>
      <c r="N563">
        <v>0.32079552709472198</v>
      </c>
    </row>
    <row r="564" spans="1:14">
      <c r="A564" s="3" t="s">
        <v>11</v>
      </c>
      <c r="B564">
        <v>266.60508680555603</v>
      </c>
      <c r="C564">
        <v>2008</v>
      </c>
      <c r="D564">
        <v>9</v>
      </c>
      <c r="E564">
        <f t="shared" si="57"/>
        <v>52279.500000040753</v>
      </c>
      <c r="F564">
        <v>22</v>
      </c>
      <c r="G564">
        <f t="shared" si="53"/>
        <v>14</v>
      </c>
      <c r="H564">
        <f t="shared" si="54"/>
        <v>1879.5000000407526</v>
      </c>
      <c r="I564">
        <f t="shared" si="55"/>
        <v>31</v>
      </c>
      <c r="J564">
        <f t="shared" si="56"/>
        <v>19</v>
      </c>
      <c r="K564">
        <v>0.52931484300212694</v>
      </c>
      <c r="L564">
        <v>0.171875</v>
      </c>
      <c r="M564">
        <f t="shared" si="52"/>
        <v>5.8181818181818183</v>
      </c>
      <c r="N564">
        <v>0.30962812947910101</v>
      </c>
    </row>
    <row r="565" spans="1:14">
      <c r="A565" s="3" t="s">
        <v>11</v>
      </c>
      <c r="B565">
        <v>266.625920138889</v>
      </c>
      <c r="C565">
        <v>2008</v>
      </c>
      <c r="D565">
        <v>9</v>
      </c>
      <c r="E565">
        <f t="shared" si="57"/>
        <v>54079.500000009648</v>
      </c>
      <c r="F565">
        <v>22</v>
      </c>
      <c r="G565">
        <f t="shared" si="53"/>
        <v>15</v>
      </c>
      <c r="H565">
        <f t="shared" si="54"/>
        <v>79.50000000964792</v>
      </c>
      <c r="I565">
        <f t="shared" si="55"/>
        <v>1</v>
      </c>
      <c r="J565">
        <f t="shared" si="56"/>
        <v>19</v>
      </c>
      <c r="K565">
        <v>0.61820499975913601</v>
      </c>
      <c r="L565">
        <v>0.171875</v>
      </c>
      <c r="M565">
        <f t="shared" si="52"/>
        <v>5.8181818181818183</v>
      </c>
      <c r="N565">
        <v>0.23779434067119901</v>
      </c>
    </row>
    <row r="566" spans="1:14">
      <c r="A566" s="3" t="s">
        <v>11</v>
      </c>
      <c r="B566">
        <v>266.64675347222197</v>
      </c>
      <c r="C566">
        <v>2008</v>
      </c>
      <c r="D566">
        <v>9</v>
      </c>
      <c r="E566">
        <f t="shared" si="57"/>
        <v>55879.499999978543</v>
      </c>
      <c r="F566">
        <v>22</v>
      </c>
      <c r="G566">
        <f t="shared" si="53"/>
        <v>15</v>
      </c>
      <c r="H566">
        <f t="shared" si="54"/>
        <v>1879.4999999785432</v>
      </c>
      <c r="I566">
        <f t="shared" si="55"/>
        <v>31</v>
      </c>
      <c r="J566">
        <f t="shared" si="56"/>
        <v>19</v>
      </c>
      <c r="K566">
        <v>0.59930427396872599</v>
      </c>
      <c r="L566">
        <v>0.1875</v>
      </c>
      <c r="M566">
        <f t="shared" si="52"/>
        <v>5.333333333333333</v>
      </c>
      <c r="N566">
        <v>0.171964350445208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64"/>
  <sheetViews>
    <sheetView workbookViewId="0">
      <selection activeCell="G10" sqref="G10"/>
    </sheetView>
  </sheetViews>
  <sheetFormatPr defaultRowHeight="15"/>
  <cols>
    <col min="1" max="1" width="15.7109375" style="4" customWidth="1"/>
    <col min="2" max="2" width="14.28515625" hidden="1" customWidth="1"/>
    <col min="3" max="4" width="14.28515625" customWidth="1"/>
    <col min="5" max="5" width="14.28515625" hidden="1" customWidth="1"/>
    <col min="6" max="7" width="14.28515625" customWidth="1"/>
    <col min="8" max="8" width="14.28515625" hidden="1" customWidth="1"/>
    <col min="9" max="10" width="14.28515625" customWidth="1"/>
    <col min="11" max="13" width="16" customWidth="1"/>
    <col min="14" max="14" width="20.28515625" customWidth="1"/>
  </cols>
  <sheetData>
    <row r="1" spans="1:14" ht="30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10</v>
      </c>
      <c r="B2">
        <v>254.95624421296299</v>
      </c>
      <c r="C2">
        <v>2008</v>
      </c>
      <c r="D2">
        <v>9</v>
      </c>
      <c r="E2">
        <f>(B2-254)*86400</f>
        <v>82619.500000001979</v>
      </c>
      <c r="F2">
        <v>10</v>
      </c>
      <c r="G2">
        <f>INT(E2/3600)</f>
        <v>22</v>
      </c>
      <c r="H2">
        <f>E2-G2*3600</f>
        <v>3419.5000000019791</v>
      </c>
      <c r="I2">
        <f>INT(H2/60)</f>
        <v>56</v>
      </c>
      <c r="J2">
        <f>INT(H2-I2*60)</f>
        <v>59</v>
      </c>
      <c r="K2">
        <v>0.71390371941494601</v>
      </c>
      <c r="L2">
        <v>0.1640625</v>
      </c>
      <c r="M2">
        <f t="shared" ref="M2:M65" si="0">1/L2</f>
        <v>6.0952380952380949</v>
      </c>
      <c r="N2">
        <v>-0.13271696817448</v>
      </c>
    </row>
    <row r="3" spans="1:14">
      <c r="A3" s="4" t="s">
        <v>10</v>
      </c>
      <c r="B3">
        <v>254.97707754629599</v>
      </c>
      <c r="C3">
        <v>2008</v>
      </c>
      <c r="D3">
        <v>9</v>
      </c>
      <c r="E3">
        <f t="shared" ref="E3:E4" si="1">(B3-254)*86400</f>
        <v>84419.499999973326</v>
      </c>
      <c r="F3">
        <v>10</v>
      </c>
      <c r="G3">
        <f t="shared" ref="G3:G66" si="2">INT(E3/3600)</f>
        <v>23</v>
      </c>
      <c r="H3">
        <f t="shared" ref="H3:H66" si="3">E3-G3*3600</f>
        <v>1619.4999999733263</v>
      </c>
      <c r="I3">
        <f t="shared" ref="I3:I66" si="4">INT(H3/60)</f>
        <v>26</v>
      </c>
      <c r="J3">
        <f t="shared" ref="J3:J66" si="5">INT(H3-I3*60)</f>
        <v>59</v>
      </c>
      <c r="K3">
        <v>0.68644894248945199</v>
      </c>
      <c r="L3">
        <v>7.03125E-2</v>
      </c>
      <c r="M3">
        <f t="shared" si="0"/>
        <v>14.222222222222221</v>
      </c>
      <c r="N3">
        <v>-0.12963331943777201</v>
      </c>
    </row>
    <row r="4" spans="1:14">
      <c r="A4" s="4" t="s">
        <v>10</v>
      </c>
      <c r="B4">
        <v>254.99791087963001</v>
      </c>
      <c r="C4">
        <v>2008</v>
      </c>
      <c r="D4">
        <v>9</v>
      </c>
      <c r="E4">
        <f t="shared" si="1"/>
        <v>86219.500000033077</v>
      </c>
      <c r="F4">
        <v>10</v>
      </c>
      <c r="G4">
        <f t="shared" si="2"/>
        <v>23</v>
      </c>
      <c r="H4">
        <f t="shared" si="3"/>
        <v>3419.5000000330765</v>
      </c>
      <c r="I4">
        <f t="shared" si="4"/>
        <v>56</v>
      </c>
      <c r="J4">
        <f t="shared" si="5"/>
        <v>59</v>
      </c>
      <c r="K4">
        <v>0.77996199420770296</v>
      </c>
      <c r="L4">
        <v>7.03125E-2</v>
      </c>
      <c r="M4">
        <f t="shared" si="0"/>
        <v>14.222222222222221</v>
      </c>
      <c r="N4">
        <v>-0.111700651672322</v>
      </c>
    </row>
    <row r="5" spans="1:14">
      <c r="A5" s="4" t="s">
        <v>10</v>
      </c>
      <c r="B5">
        <v>255.01874421296299</v>
      </c>
      <c r="C5">
        <v>2008</v>
      </c>
      <c r="D5">
        <v>9</v>
      </c>
      <c r="E5">
        <f>(B5-255)*86400</f>
        <v>1619.5000000019718</v>
      </c>
      <c r="F5">
        <v>11</v>
      </c>
      <c r="G5">
        <f t="shared" si="2"/>
        <v>0</v>
      </c>
      <c r="H5">
        <f t="shared" si="3"/>
        <v>1619.5000000019718</v>
      </c>
      <c r="I5">
        <f t="shared" si="4"/>
        <v>26</v>
      </c>
      <c r="J5">
        <f t="shared" si="5"/>
        <v>59</v>
      </c>
      <c r="K5">
        <v>0.83178346395215796</v>
      </c>
      <c r="L5">
        <v>7.03125E-2</v>
      </c>
      <c r="M5">
        <f t="shared" si="0"/>
        <v>14.222222222222221</v>
      </c>
      <c r="N5">
        <v>-9.9328013471749799E-2</v>
      </c>
    </row>
    <row r="6" spans="1:14">
      <c r="A6" s="4" t="s">
        <v>10</v>
      </c>
      <c r="B6">
        <v>255.03957754629599</v>
      </c>
      <c r="C6">
        <v>2008</v>
      </c>
      <c r="D6">
        <v>9</v>
      </c>
      <c r="E6">
        <f t="shared" ref="E6:E52" si="6">(B6-255)*86400</f>
        <v>3419.4999999733227</v>
      </c>
      <c r="F6">
        <v>11</v>
      </c>
      <c r="G6">
        <f t="shared" si="2"/>
        <v>0</v>
      </c>
      <c r="H6">
        <f t="shared" si="3"/>
        <v>3419.4999999733227</v>
      </c>
      <c r="I6">
        <f t="shared" si="4"/>
        <v>56</v>
      </c>
      <c r="J6">
        <f t="shared" si="5"/>
        <v>59</v>
      </c>
      <c r="K6">
        <v>0.79371273523765695</v>
      </c>
      <c r="L6">
        <v>7.03125E-2</v>
      </c>
      <c r="M6">
        <f t="shared" si="0"/>
        <v>14.222222222222221</v>
      </c>
      <c r="N6">
        <v>-8.8685384075082793E-2</v>
      </c>
    </row>
    <row r="7" spans="1:14">
      <c r="A7" s="4" t="s">
        <v>10</v>
      </c>
      <c r="B7">
        <v>255.06041087963001</v>
      </c>
      <c r="C7">
        <v>2008</v>
      </c>
      <c r="D7">
        <v>9</v>
      </c>
      <c r="E7">
        <f t="shared" si="6"/>
        <v>5219.5000000330765</v>
      </c>
      <c r="F7">
        <v>11</v>
      </c>
      <c r="G7">
        <f t="shared" si="2"/>
        <v>1</v>
      </c>
      <c r="H7">
        <f t="shared" si="3"/>
        <v>1619.5000000330765</v>
      </c>
      <c r="I7">
        <f t="shared" si="4"/>
        <v>26</v>
      </c>
      <c r="J7">
        <f t="shared" si="5"/>
        <v>59</v>
      </c>
      <c r="K7">
        <v>0.88267850408854498</v>
      </c>
      <c r="L7">
        <v>7.03125E-2</v>
      </c>
      <c r="M7">
        <f t="shared" si="0"/>
        <v>14.222222222222221</v>
      </c>
      <c r="N7">
        <v>-6.5168074530459905E-2</v>
      </c>
    </row>
    <row r="8" spans="1:14">
      <c r="A8" s="4" t="s">
        <v>10</v>
      </c>
      <c r="B8">
        <v>255.08124421296299</v>
      </c>
      <c r="C8">
        <v>2008</v>
      </c>
      <c r="D8">
        <v>9</v>
      </c>
      <c r="E8">
        <f t="shared" si="6"/>
        <v>7019.5000000019718</v>
      </c>
      <c r="F8">
        <v>11</v>
      </c>
      <c r="G8">
        <f t="shared" si="2"/>
        <v>1</v>
      </c>
      <c r="H8">
        <f t="shared" si="3"/>
        <v>3419.5000000019718</v>
      </c>
      <c r="I8">
        <f t="shared" si="4"/>
        <v>56</v>
      </c>
      <c r="J8">
        <f t="shared" si="5"/>
        <v>59</v>
      </c>
      <c r="K8">
        <v>0.94622109407315003</v>
      </c>
      <c r="L8">
        <v>7.03125E-2</v>
      </c>
      <c r="M8">
        <f t="shared" si="0"/>
        <v>14.222222222222221</v>
      </c>
      <c r="N8">
        <v>-4.0482944310484797E-2</v>
      </c>
    </row>
    <row r="9" spans="1:14">
      <c r="A9" s="4" t="s">
        <v>10</v>
      </c>
      <c r="B9">
        <v>255.10207754629599</v>
      </c>
      <c r="C9">
        <v>2008</v>
      </c>
      <c r="D9">
        <v>9</v>
      </c>
      <c r="E9">
        <f t="shared" si="6"/>
        <v>8819.4999999733227</v>
      </c>
      <c r="F9">
        <v>11</v>
      </c>
      <c r="G9">
        <f t="shared" si="2"/>
        <v>2</v>
      </c>
      <c r="H9">
        <f t="shared" si="3"/>
        <v>1619.4999999733227</v>
      </c>
      <c r="I9">
        <f t="shared" si="4"/>
        <v>26</v>
      </c>
      <c r="J9">
        <f t="shared" si="5"/>
        <v>59</v>
      </c>
      <c r="K9">
        <v>0.98290683664734102</v>
      </c>
      <c r="L9">
        <v>7.03125E-2</v>
      </c>
      <c r="M9">
        <f t="shared" si="0"/>
        <v>14.222222222222221</v>
      </c>
      <c r="N9">
        <v>8.0811827434583705E-3</v>
      </c>
    </row>
    <row r="10" spans="1:14">
      <c r="A10" s="4" t="s">
        <v>10</v>
      </c>
      <c r="B10">
        <v>255.12291087963001</v>
      </c>
      <c r="C10">
        <v>2008</v>
      </c>
      <c r="D10">
        <v>9</v>
      </c>
      <c r="E10">
        <f t="shared" si="6"/>
        <v>10619.500000033077</v>
      </c>
      <c r="F10">
        <v>11</v>
      </c>
      <c r="G10">
        <f t="shared" si="2"/>
        <v>2</v>
      </c>
      <c r="H10">
        <f t="shared" si="3"/>
        <v>3419.5000000330765</v>
      </c>
      <c r="I10">
        <f t="shared" si="4"/>
        <v>56</v>
      </c>
      <c r="J10">
        <f t="shared" si="5"/>
        <v>59</v>
      </c>
      <c r="K10">
        <v>0.97069110252992996</v>
      </c>
      <c r="L10">
        <v>7.03125E-2</v>
      </c>
      <c r="M10">
        <f t="shared" si="0"/>
        <v>14.222222222222221</v>
      </c>
      <c r="N10">
        <v>8.1334114851564707E-2</v>
      </c>
    </row>
    <row r="11" spans="1:14">
      <c r="A11" s="4" t="s">
        <v>10</v>
      </c>
      <c r="B11">
        <v>255.14374421296299</v>
      </c>
      <c r="C11">
        <v>2008</v>
      </c>
      <c r="D11">
        <v>9</v>
      </c>
      <c r="E11">
        <f t="shared" si="6"/>
        <v>12419.500000001972</v>
      </c>
      <c r="F11">
        <v>11</v>
      </c>
      <c r="G11">
        <f t="shared" si="2"/>
        <v>3</v>
      </c>
      <c r="H11">
        <f t="shared" si="3"/>
        <v>1619.5000000019718</v>
      </c>
      <c r="I11">
        <f t="shared" si="4"/>
        <v>26</v>
      </c>
      <c r="J11">
        <f t="shared" si="5"/>
        <v>59</v>
      </c>
      <c r="K11">
        <v>1.00622873409311</v>
      </c>
      <c r="L11">
        <v>7.8125E-2</v>
      </c>
      <c r="M11">
        <f t="shared" si="0"/>
        <v>12.8</v>
      </c>
      <c r="N11">
        <v>0.12953456748250899</v>
      </c>
    </row>
    <row r="12" spans="1:14">
      <c r="A12" s="4" t="s">
        <v>10</v>
      </c>
      <c r="B12">
        <v>255.16457754629599</v>
      </c>
      <c r="C12">
        <v>2008</v>
      </c>
      <c r="D12">
        <v>9</v>
      </c>
      <c r="E12">
        <f t="shared" si="6"/>
        <v>14219.499999973323</v>
      </c>
      <c r="F12">
        <v>11</v>
      </c>
      <c r="G12">
        <f t="shared" si="2"/>
        <v>3</v>
      </c>
      <c r="H12">
        <f t="shared" si="3"/>
        <v>3419.4999999733227</v>
      </c>
      <c r="I12">
        <f t="shared" si="4"/>
        <v>56</v>
      </c>
      <c r="J12">
        <f t="shared" si="5"/>
        <v>59</v>
      </c>
      <c r="K12">
        <v>1.03048908116122</v>
      </c>
      <c r="L12">
        <v>7.8125E-2</v>
      </c>
      <c r="M12">
        <f t="shared" si="0"/>
        <v>12.8</v>
      </c>
      <c r="N12">
        <v>0.17748245181804601</v>
      </c>
    </row>
    <row r="13" spans="1:14">
      <c r="A13" s="4" t="s">
        <v>10</v>
      </c>
      <c r="B13">
        <v>255.18541087963001</v>
      </c>
      <c r="C13">
        <v>2008</v>
      </c>
      <c r="D13">
        <v>9</v>
      </c>
      <c r="E13">
        <f t="shared" si="6"/>
        <v>16019.500000033077</v>
      </c>
      <c r="F13">
        <v>11</v>
      </c>
      <c r="G13">
        <f t="shared" si="2"/>
        <v>4</v>
      </c>
      <c r="H13">
        <f t="shared" si="3"/>
        <v>1619.5000000330765</v>
      </c>
      <c r="I13">
        <f t="shared" si="4"/>
        <v>26</v>
      </c>
      <c r="J13">
        <f t="shared" si="5"/>
        <v>59</v>
      </c>
      <c r="K13">
        <v>1.06376834576694</v>
      </c>
      <c r="L13">
        <v>7.8125E-2</v>
      </c>
      <c r="M13">
        <f t="shared" si="0"/>
        <v>12.8</v>
      </c>
      <c r="N13">
        <v>0.226159636205294</v>
      </c>
    </row>
    <row r="14" spans="1:14">
      <c r="A14" s="4" t="s">
        <v>10</v>
      </c>
      <c r="B14">
        <v>255.20624421296299</v>
      </c>
      <c r="C14">
        <v>2008</v>
      </c>
      <c r="D14">
        <v>9</v>
      </c>
      <c r="E14">
        <f t="shared" si="6"/>
        <v>17819.500000001972</v>
      </c>
      <c r="F14">
        <v>11</v>
      </c>
      <c r="G14">
        <f t="shared" si="2"/>
        <v>4</v>
      </c>
      <c r="H14">
        <f t="shared" si="3"/>
        <v>3419.5000000019718</v>
      </c>
      <c r="I14">
        <f t="shared" si="4"/>
        <v>56</v>
      </c>
      <c r="J14">
        <f t="shared" si="5"/>
        <v>59</v>
      </c>
      <c r="K14">
        <v>1.1135754294924101</v>
      </c>
      <c r="L14">
        <v>9.375E-2</v>
      </c>
      <c r="M14">
        <f t="shared" si="0"/>
        <v>10.666666666666666</v>
      </c>
      <c r="N14">
        <v>0.27413163126254497</v>
      </c>
    </row>
    <row r="15" spans="1:14">
      <c r="A15" s="4" t="s">
        <v>10</v>
      </c>
      <c r="B15">
        <v>255.22707754629599</v>
      </c>
      <c r="C15">
        <v>2008</v>
      </c>
      <c r="D15">
        <v>9</v>
      </c>
      <c r="E15">
        <f t="shared" si="6"/>
        <v>19619.499999973323</v>
      </c>
      <c r="F15">
        <v>11</v>
      </c>
      <c r="G15">
        <f t="shared" si="2"/>
        <v>5</v>
      </c>
      <c r="H15">
        <f t="shared" si="3"/>
        <v>1619.4999999733227</v>
      </c>
      <c r="I15">
        <f t="shared" si="4"/>
        <v>26</v>
      </c>
      <c r="J15">
        <f t="shared" si="5"/>
        <v>59</v>
      </c>
      <c r="K15">
        <v>1.15357902173657</v>
      </c>
      <c r="L15">
        <v>7.8125E-2</v>
      </c>
      <c r="M15">
        <f t="shared" si="0"/>
        <v>12.8</v>
      </c>
      <c r="N15">
        <v>0.31949291706647798</v>
      </c>
    </row>
    <row r="16" spans="1:14">
      <c r="A16" s="4" t="s">
        <v>10</v>
      </c>
      <c r="B16">
        <v>255.24791087963001</v>
      </c>
      <c r="C16">
        <v>2008</v>
      </c>
      <c r="D16">
        <v>9</v>
      </c>
      <c r="E16">
        <f t="shared" si="6"/>
        <v>21419.500000033077</v>
      </c>
      <c r="F16">
        <v>11</v>
      </c>
      <c r="G16">
        <f t="shared" si="2"/>
        <v>5</v>
      </c>
      <c r="H16">
        <f t="shared" si="3"/>
        <v>3419.5000000330765</v>
      </c>
      <c r="I16">
        <f t="shared" si="4"/>
        <v>56</v>
      </c>
      <c r="J16">
        <f t="shared" si="5"/>
        <v>59</v>
      </c>
      <c r="K16">
        <v>1.1384117507051399</v>
      </c>
      <c r="L16">
        <v>7.8125E-2</v>
      </c>
      <c r="M16">
        <f t="shared" si="0"/>
        <v>12.8</v>
      </c>
      <c r="N16">
        <v>0.35950798434456699</v>
      </c>
    </row>
    <row r="17" spans="1:14">
      <c r="A17" s="4" t="s">
        <v>10</v>
      </c>
      <c r="B17">
        <v>255.26874421296299</v>
      </c>
      <c r="C17">
        <v>2008</v>
      </c>
      <c r="D17">
        <v>9</v>
      </c>
      <c r="E17">
        <f t="shared" si="6"/>
        <v>23219.500000001972</v>
      </c>
      <c r="F17">
        <v>11</v>
      </c>
      <c r="G17">
        <f t="shared" si="2"/>
        <v>6</v>
      </c>
      <c r="H17">
        <f t="shared" si="3"/>
        <v>1619.5000000019718</v>
      </c>
      <c r="I17">
        <f t="shared" si="4"/>
        <v>26</v>
      </c>
      <c r="J17">
        <f t="shared" si="5"/>
        <v>59</v>
      </c>
      <c r="K17">
        <v>1.10276476679136</v>
      </c>
      <c r="L17">
        <v>0.1015625</v>
      </c>
      <c r="M17">
        <f t="shared" si="0"/>
        <v>9.8461538461538467</v>
      </c>
      <c r="N17">
        <v>0.39721187359059801</v>
      </c>
    </row>
    <row r="18" spans="1:14">
      <c r="A18" s="4" t="s">
        <v>10</v>
      </c>
      <c r="B18">
        <v>255.28957754629599</v>
      </c>
      <c r="C18">
        <v>2008</v>
      </c>
      <c r="D18">
        <v>9</v>
      </c>
      <c r="E18">
        <f t="shared" si="6"/>
        <v>25019.499999973323</v>
      </c>
      <c r="F18">
        <v>11</v>
      </c>
      <c r="G18">
        <f t="shared" si="2"/>
        <v>6</v>
      </c>
      <c r="H18">
        <f t="shared" si="3"/>
        <v>3419.4999999733227</v>
      </c>
      <c r="I18">
        <f t="shared" si="4"/>
        <v>56</v>
      </c>
      <c r="J18">
        <f t="shared" si="5"/>
        <v>59</v>
      </c>
      <c r="K18">
        <v>1.14346486304488</v>
      </c>
      <c r="L18">
        <v>8.59375E-2</v>
      </c>
      <c r="M18">
        <f t="shared" si="0"/>
        <v>11.636363636363637</v>
      </c>
      <c r="N18">
        <v>0.416796789195303</v>
      </c>
    </row>
    <row r="19" spans="1:14">
      <c r="A19" s="4" t="s">
        <v>10</v>
      </c>
      <c r="B19">
        <v>255.31041087963001</v>
      </c>
      <c r="C19">
        <v>2008</v>
      </c>
      <c r="D19">
        <v>9</v>
      </c>
      <c r="E19">
        <f t="shared" si="6"/>
        <v>26819.500000033077</v>
      </c>
      <c r="F19">
        <v>11</v>
      </c>
      <c r="G19">
        <f t="shared" si="2"/>
        <v>7</v>
      </c>
      <c r="H19">
        <f t="shared" si="3"/>
        <v>1619.5000000330765</v>
      </c>
      <c r="I19">
        <f t="shared" si="4"/>
        <v>26</v>
      </c>
      <c r="J19">
        <f t="shared" si="5"/>
        <v>59</v>
      </c>
      <c r="K19">
        <v>1.1977495016315001</v>
      </c>
      <c r="L19">
        <v>9.375E-2</v>
      </c>
      <c r="M19">
        <f t="shared" si="0"/>
        <v>10.666666666666666</v>
      </c>
      <c r="N19">
        <v>0.42609598084878902</v>
      </c>
    </row>
    <row r="20" spans="1:14">
      <c r="A20" s="4" t="s">
        <v>10</v>
      </c>
      <c r="B20">
        <v>255.33124421296299</v>
      </c>
      <c r="C20">
        <v>2008</v>
      </c>
      <c r="D20">
        <v>9</v>
      </c>
      <c r="E20">
        <f t="shared" si="6"/>
        <v>28619.500000001972</v>
      </c>
      <c r="F20">
        <v>11</v>
      </c>
      <c r="G20">
        <f t="shared" si="2"/>
        <v>7</v>
      </c>
      <c r="H20">
        <f t="shared" si="3"/>
        <v>3419.5000000019718</v>
      </c>
      <c r="I20">
        <f t="shared" si="4"/>
        <v>56</v>
      </c>
      <c r="J20">
        <f t="shared" si="5"/>
        <v>59</v>
      </c>
      <c r="K20">
        <v>1.12721960889683</v>
      </c>
      <c r="L20">
        <v>9.375E-2</v>
      </c>
      <c r="M20">
        <f t="shared" si="0"/>
        <v>10.666666666666666</v>
      </c>
      <c r="N20">
        <v>0.43530440665145997</v>
      </c>
    </row>
    <row r="21" spans="1:14">
      <c r="A21" s="4" t="s">
        <v>10</v>
      </c>
      <c r="B21">
        <v>255.35207754629599</v>
      </c>
      <c r="C21">
        <v>2008</v>
      </c>
      <c r="D21">
        <v>9</v>
      </c>
      <c r="E21">
        <f t="shared" si="6"/>
        <v>30419.499999973323</v>
      </c>
      <c r="F21">
        <v>11</v>
      </c>
      <c r="G21">
        <f t="shared" si="2"/>
        <v>8</v>
      </c>
      <c r="H21">
        <f t="shared" si="3"/>
        <v>1619.4999999733227</v>
      </c>
      <c r="I21">
        <f t="shared" si="4"/>
        <v>26</v>
      </c>
      <c r="J21">
        <f t="shared" si="5"/>
        <v>59</v>
      </c>
      <c r="K21">
        <v>1.16532057651794</v>
      </c>
      <c r="L21">
        <v>9.375E-2</v>
      </c>
      <c r="M21">
        <f t="shared" si="0"/>
        <v>10.666666666666666</v>
      </c>
      <c r="N21">
        <v>0.42713892802453302</v>
      </c>
    </row>
    <row r="22" spans="1:14">
      <c r="A22" s="4" t="s">
        <v>10</v>
      </c>
      <c r="B22">
        <v>255.37291087963001</v>
      </c>
      <c r="C22">
        <v>2008</v>
      </c>
      <c r="D22">
        <v>9</v>
      </c>
      <c r="E22">
        <f t="shared" si="6"/>
        <v>32219.500000033077</v>
      </c>
      <c r="F22">
        <v>11</v>
      </c>
      <c r="G22">
        <f t="shared" si="2"/>
        <v>8</v>
      </c>
      <c r="H22">
        <f t="shared" si="3"/>
        <v>3419.5000000330765</v>
      </c>
      <c r="I22">
        <f t="shared" si="4"/>
        <v>56</v>
      </c>
      <c r="J22">
        <f t="shared" si="5"/>
        <v>59</v>
      </c>
      <c r="K22">
        <v>1.2968201248770701</v>
      </c>
      <c r="L22">
        <v>7.8125E-2</v>
      </c>
      <c r="M22">
        <f t="shared" si="0"/>
        <v>12.8</v>
      </c>
      <c r="N22">
        <v>0.430357440159094</v>
      </c>
    </row>
    <row r="23" spans="1:14">
      <c r="A23" s="4" t="s">
        <v>10</v>
      </c>
      <c r="B23">
        <v>255.39374421296299</v>
      </c>
      <c r="C23">
        <v>2008</v>
      </c>
      <c r="D23">
        <v>9</v>
      </c>
      <c r="E23">
        <f t="shared" si="6"/>
        <v>34019.500000001972</v>
      </c>
      <c r="F23">
        <v>11</v>
      </c>
      <c r="G23">
        <f t="shared" si="2"/>
        <v>9</v>
      </c>
      <c r="H23">
        <f t="shared" si="3"/>
        <v>1619.5000000019718</v>
      </c>
      <c r="I23">
        <f t="shared" si="4"/>
        <v>26</v>
      </c>
      <c r="J23">
        <f t="shared" si="5"/>
        <v>59</v>
      </c>
      <c r="K23">
        <v>1.1487359794352801</v>
      </c>
      <c r="L23">
        <v>7.03125E-2</v>
      </c>
      <c r="M23">
        <f t="shared" si="0"/>
        <v>14.222222222222221</v>
      </c>
      <c r="N23">
        <v>0.448946984346561</v>
      </c>
    </row>
    <row r="24" spans="1:14">
      <c r="A24" s="4" t="s">
        <v>10</v>
      </c>
      <c r="B24">
        <v>255.41457754629599</v>
      </c>
      <c r="C24">
        <v>2008</v>
      </c>
      <c r="D24">
        <v>9</v>
      </c>
      <c r="E24">
        <f t="shared" si="6"/>
        <v>35819.499999973326</v>
      </c>
      <c r="F24">
        <v>11</v>
      </c>
      <c r="G24">
        <f t="shared" si="2"/>
        <v>9</v>
      </c>
      <c r="H24">
        <f t="shared" si="3"/>
        <v>3419.4999999733263</v>
      </c>
      <c r="I24">
        <f t="shared" si="4"/>
        <v>56</v>
      </c>
      <c r="J24">
        <f t="shared" si="5"/>
        <v>59</v>
      </c>
      <c r="K24">
        <v>1.22250639676344</v>
      </c>
      <c r="L24">
        <v>8.59375E-2</v>
      </c>
      <c r="M24">
        <f t="shared" si="0"/>
        <v>11.636363636363637</v>
      </c>
      <c r="N24">
        <v>0.45716311008212601</v>
      </c>
    </row>
    <row r="25" spans="1:14">
      <c r="A25" s="4" t="s">
        <v>10</v>
      </c>
      <c r="B25">
        <v>255.43541087963001</v>
      </c>
      <c r="C25">
        <v>2008</v>
      </c>
      <c r="D25">
        <v>9</v>
      </c>
      <c r="E25">
        <f t="shared" si="6"/>
        <v>37619.500000033077</v>
      </c>
      <c r="F25">
        <v>11</v>
      </c>
      <c r="G25">
        <f t="shared" si="2"/>
        <v>10</v>
      </c>
      <c r="H25">
        <f t="shared" si="3"/>
        <v>1619.5000000330765</v>
      </c>
      <c r="I25">
        <f t="shared" si="4"/>
        <v>26</v>
      </c>
      <c r="J25">
        <f t="shared" si="5"/>
        <v>59</v>
      </c>
      <c r="K25">
        <v>1.36639425985839</v>
      </c>
      <c r="L25">
        <v>7.8125E-2</v>
      </c>
      <c r="M25">
        <f t="shared" si="0"/>
        <v>12.8</v>
      </c>
      <c r="N25">
        <v>0.45465254061355198</v>
      </c>
    </row>
    <row r="26" spans="1:14">
      <c r="A26" s="4" t="s">
        <v>10</v>
      </c>
      <c r="B26">
        <v>255.45624421296299</v>
      </c>
      <c r="C26">
        <v>2008</v>
      </c>
      <c r="D26">
        <v>9</v>
      </c>
      <c r="E26">
        <f t="shared" si="6"/>
        <v>39419.500000001972</v>
      </c>
      <c r="F26">
        <v>11</v>
      </c>
      <c r="G26">
        <f t="shared" si="2"/>
        <v>10</v>
      </c>
      <c r="H26">
        <f t="shared" si="3"/>
        <v>3419.5000000019718</v>
      </c>
      <c r="I26">
        <f t="shared" si="4"/>
        <v>56</v>
      </c>
      <c r="J26">
        <f t="shared" si="5"/>
        <v>59</v>
      </c>
      <c r="K26">
        <v>1.3493621556240001</v>
      </c>
      <c r="L26">
        <v>8.59375E-2</v>
      </c>
      <c r="M26">
        <f t="shared" si="0"/>
        <v>11.636363636363637</v>
      </c>
      <c r="N26">
        <v>0.45232769497575698</v>
      </c>
    </row>
    <row r="27" spans="1:14">
      <c r="A27" s="4" t="s">
        <v>10</v>
      </c>
      <c r="B27">
        <v>255.47707754629599</v>
      </c>
      <c r="C27">
        <v>2008</v>
      </c>
      <c r="D27">
        <v>9</v>
      </c>
      <c r="E27">
        <f t="shared" si="6"/>
        <v>41219.499999973326</v>
      </c>
      <c r="F27">
        <v>11</v>
      </c>
      <c r="G27">
        <f t="shared" si="2"/>
        <v>11</v>
      </c>
      <c r="H27">
        <f t="shared" si="3"/>
        <v>1619.4999999733263</v>
      </c>
      <c r="I27">
        <f t="shared" si="4"/>
        <v>26</v>
      </c>
      <c r="J27">
        <f t="shared" si="5"/>
        <v>59</v>
      </c>
      <c r="K27">
        <v>1.4598551062832801</v>
      </c>
      <c r="L27">
        <v>7.03125E-2</v>
      </c>
      <c r="M27">
        <f t="shared" si="0"/>
        <v>14.222222222222221</v>
      </c>
      <c r="N27">
        <v>0.44810110276158699</v>
      </c>
    </row>
    <row r="28" spans="1:14">
      <c r="A28" s="4" t="s">
        <v>10</v>
      </c>
      <c r="B28">
        <v>255.49791087963001</v>
      </c>
      <c r="C28">
        <v>2008</v>
      </c>
      <c r="D28">
        <v>9</v>
      </c>
      <c r="E28">
        <f t="shared" si="6"/>
        <v>43019.500000033077</v>
      </c>
      <c r="F28">
        <v>11</v>
      </c>
      <c r="G28">
        <f t="shared" si="2"/>
        <v>11</v>
      </c>
      <c r="H28">
        <f t="shared" si="3"/>
        <v>3419.5000000330765</v>
      </c>
      <c r="I28">
        <f t="shared" si="4"/>
        <v>56</v>
      </c>
      <c r="J28">
        <f t="shared" si="5"/>
        <v>59</v>
      </c>
      <c r="K28">
        <v>1.4457505994354001</v>
      </c>
      <c r="L28">
        <v>7.03125E-2</v>
      </c>
      <c r="M28">
        <f t="shared" si="0"/>
        <v>14.222222222222221</v>
      </c>
      <c r="N28">
        <v>0.45128869169832903</v>
      </c>
    </row>
    <row r="29" spans="1:14">
      <c r="A29" s="4" t="s">
        <v>10</v>
      </c>
      <c r="B29">
        <v>255.51874421296299</v>
      </c>
      <c r="C29">
        <v>2008</v>
      </c>
      <c r="D29">
        <v>9</v>
      </c>
      <c r="E29">
        <f t="shared" si="6"/>
        <v>44819.500000001972</v>
      </c>
      <c r="F29">
        <v>11</v>
      </c>
      <c r="G29">
        <f t="shared" si="2"/>
        <v>12</v>
      </c>
      <c r="H29">
        <f t="shared" si="3"/>
        <v>1619.5000000019718</v>
      </c>
      <c r="I29">
        <f t="shared" si="4"/>
        <v>26</v>
      </c>
      <c r="J29">
        <f t="shared" si="5"/>
        <v>59</v>
      </c>
      <c r="K29">
        <v>1.4610824896595</v>
      </c>
      <c r="L29">
        <v>7.8125E-2</v>
      </c>
      <c r="M29">
        <f t="shared" si="0"/>
        <v>12.8</v>
      </c>
      <c r="N29">
        <v>0.43661500092063399</v>
      </c>
    </row>
    <row r="30" spans="1:14">
      <c r="A30" s="4" t="s">
        <v>10</v>
      </c>
      <c r="B30">
        <v>255.53957754629599</v>
      </c>
      <c r="C30">
        <v>2008</v>
      </c>
      <c r="D30">
        <v>9</v>
      </c>
      <c r="E30">
        <f t="shared" si="6"/>
        <v>46619.499999973326</v>
      </c>
      <c r="F30">
        <v>11</v>
      </c>
      <c r="G30">
        <f t="shared" si="2"/>
        <v>12</v>
      </c>
      <c r="H30">
        <f t="shared" si="3"/>
        <v>3419.4999999733263</v>
      </c>
      <c r="I30">
        <f t="shared" si="4"/>
        <v>56</v>
      </c>
      <c r="J30">
        <f t="shared" si="5"/>
        <v>59</v>
      </c>
      <c r="K30">
        <v>1.4698567383218799</v>
      </c>
      <c r="L30">
        <v>7.03125E-2</v>
      </c>
      <c r="M30">
        <f t="shared" si="0"/>
        <v>14.222222222222221</v>
      </c>
      <c r="N30">
        <v>0.426343639006108</v>
      </c>
    </row>
    <row r="31" spans="1:14">
      <c r="A31" s="4" t="s">
        <v>10</v>
      </c>
      <c r="B31">
        <v>255.56041087963001</v>
      </c>
      <c r="C31">
        <v>2008</v>
      </c>
      <c r="D31">
        <v>9</v>
      </c>
      <c r="E31">
        <f t="shared" si="6"/>
        <v>48419.500000033077</v>
      </c>
      <c r="F31">
        <v>11</v>
      </c>
      <c r="G31">
        <f t="shared" si="2"/>
        <v>13</v>
      </c>
      <c r="H31">
        <f t="shared" si="3"/>
        <v>1619.5000000330765</v>
      </c>
      <c r="I31">
        <f t="shared" si="4"/>
        <v>26</v>
      </c>
      <c r="J31">
        <f t="shared" si="5"/>
        <v>59</v>
      </c>
      <c r="K31">
        <v>1.45288590226054</v>
      </c>
      <c r="L31">
        <v>7.03125E-2</v>
      </c>
      <c r="M31">
        <f t="shared" si="0"/>
        <v>14.222222222222221</v>
      </c>
      <c r="N31">
        <v>0.41005141209361901</v>
      </c>
    </row>
    <row r="32" spans="1:14">
      <c r="A32" s="4" t="s">
        <v>10</v>
      </c>
      <c r="B32">
        <v>255.58124421296299</v>
      </c>
      <c r="C32">
        <v>2008</v>
      </c>
      <c r="D32">
        <v>9</v>
      </c>
      <c r="E32">
        <f t="shared" si="6"/>
        <v>50219.500000001972</v>
      </c>
      <c r="F32">
        <v>11</v>
      </c>
      <c r="G32">
        <f t="shared" si="2"/>
        <v>13</v>
      </c>
      <c r="H32">
        <f t="shared" si="3"/>
        <v>3419.5000000019718</v>
      </c>
      <c r="I32">
        <f t="shared" si="4"/>
        <v>56</v>
      </c>
      <c r="J32">
        <f t="shared" si="5"/>
        <v>59</v>
      </c>
      <c r="K32">
        <v>1.6489286195975399</v>
      </c>
      <c r="L32">
        <v>7.03125E-2</v>
      </c>
      <c r="M32">
        <f t="shared" si="0"/>
        <v>14.222222222222221</v>
      </c>
      <c r="N32">
        <v>0.397126314210134</v>
      </c>
    </row>
    <row r="33" spans="1:14">
      <c r="A33" s="4" t="s">
        <v>10</v>
      </c>
      <c r="B33">
        <v>255.60207754629599</v>
      </c>
      <c r="C33">
        <v>2008</v>
      </c>
      <c r="D33">
        <v>9</v>
      </c>
      <c r="E33">
        <f t="shared" si="6"/>
        <v>52019.499999973326</v>
      </c>
      <c r="F33">
        <v>11</v>
      </c>
      <c r="G33">
        <f t="shared" si="2"/>
        <v>14</v>
      </c>
      <c r="H33">
        <f t="shared" si="3"/>
        <v>1619.4999999733263</v>
      </c>
      <c r="I33">
        <f t="shared" si="4"/>
        <v>26</v>
      </c>
      <c r="J33">
        <f t="shared" si="5"/>
        <v>59</v>
      </c>
      <c r="K33">
        <v>1.63349265808744</v>
      </c>
      <c r="L33">
        <v>7.8125E-2</v>
      </c>
      <c r="M33">
        <f t="shared" si="0"/>
        <v>12.8</v>
      </c>
      <c r="N33">
        <v>0.41585745366170501</v>
      </c>
    </row>
    <row r="34" spans="1:14">
      <c r="A34" s="4" t="s">
        <v>10</v>
      </c>
      <c r="B34">
        <v>255.62291087963001</v>
      </c>
      <c r="C34">
        <v>2008</v>
      </c>
      <c r="D34">
        <v>9</v>
      </c>
      <c r="E34">
        <f t="shared" si="6"/>
        <v>53819.500000033077</v>
      </c>
      <c r="F34">
        <v>11</v>
      </c>
      <c r="G34">
        <f t="shared" si="2"/>
        <v>14</v>
      </c>
      <c r="H34">
        <f t="shared" si="3"/>
        <v>3419.5000000330765</v>
      </c>
      <c r="I34">
        <f t="shared" si="4"/>
        <v>56</v>
      </c>
      <c r="J34">
        <f t="shared" si="5"/>
        <v>59</v>
      </c>
      <c r="K34">
        <v>1.62078216886737</v>
      </c>
      <c r="L34">
        <v>7.8125E-2</v>
      </c>
      <c r="M34">
        <f t="shared" si="0"/>
        <v>12.8</v>
      </c>
      <c r="N34">
        <v>0.40987801467184998</v>
      </c>
    </row>
    <row r="35" spans="1:14">
      <c r="A35" s="4" t="s">
        <v>10</v>
      </c>
      <c r="B35">
        <v>255.64374421296299</v>
      </c>
      <c r="C35">
        <v>2008</v>
      </c>
      <c r="D35">
        <v>9</v>
      </c>
      <c r="E35">
        <f t="shared" si="6"/>
        <v>55619.500000001972</v>
      </c>
      <c r="F35">
        <v>11</v>
      </c>
      <c r="G35">
        <f t="shared" si="2"/>
        <v>15</v>
      </c>
      <c r="H35">
        <f t="shared" si="3"/>
        <v>1619.5000000019718</v>
      </c>
      <c r="I35">
        <f t="shared" si="4"/>
        <v>26</v>
      </c>
      <c r="J35">
        <f t="shared" si="5"/>
        <v>59</v>
      </c>
      <c r="K35">
        <v>1.7473479640648799</v>
      </c>
      <c r="L35">
        <v>8.59375E-2</v>
      </c>
      <c r="M35">
        <f t="shared" si="0"/>
        <v>11.636363636363637</v>
      </c>
      <c r="N35">
        <v>0.42598634946815001</v>
      </c>
    </row>
    <row r="36" spans="1:14">
      <c r="A36" s="4" t="s">
        <v>10</v>
      </c>
      <c r="B36">
        <v>255.66457754629599</v>
      </c>
      <c r="C36">
        <v>2008</v>
      </c>
      <c r="D36">
        <v>9</v>
      </c>
      <c r="E36">
        <f t="shared" si="6"/>
        <v>57419.499999973326</v>
      </c>
      <c r="F36">
        <v>11</v>
      </c>
      <c r="G36">
        <f t="shared" si="2"/>
        <v>15</v>
      </c>
      <c r="H36">
        <f t="shared" si="3"/>
        <v>3419.4999999733263</v>
      </c>
      <c r="I36">
        <f t="shared" si="4"/>
        <v>56</v>
      </c>
      <c r="J36">
        <f t="shared" si="5"/>
        <v>59</v>
      </c>
      <c r="K36">
        <v>1.9394760324031</v>
      </c>
      <c r="L36">
        <v>6.25E-2</v>
      </c>
      <c r="M36">
        <f t="shared" si="0"/>
        <v>16</v>
      </c>
      <c r="N36">
        <v>0.45233718408214901</v>
      </c>
    </row>
    <row r="37" spans="1:14">
      <c r="A37" s="4" t="s">
        <v>10</v>
      </c>
      <c r="B37">
        <v>255.68541087963001</v>
      </c>
      <c r="C37">
        <v>2008</v>
      </c>
      <c r="D37">
        <v>9</v>
      </c>
      <c r="E37">
        <f t="shared" si="6"/>
        <v>59219.500000033077</v>
      </c>
      <c r="F37">
        <v>11</v>
      </c>
      <c r="G37">
        <f t="shared" si="2"/>
        <v>16</v>
      </c>
      <c r="H37">
        <f t="shared" si="3"/>
        <v>1619.5000000330765</v>
      </c>
      <c r="I37">
        <f t="shared" si="4"/>
        <v>26</v>
      </c>
      <c r="J37">
        <f t="shared" si="5"/>
        <v>59</v>
      </c>
      <c r="K37">
        <v>1.68495616283762</v>
      </c>
      <c r="L37">
        <v>7.03125E-2</v>
      </c>
      <c r="M37">
        <f t="shared" si="0"/>
        <v>14.222222222222221</v>
      </c>
      <c r="N37">
        <v>0.43651008836225502</v>
      </c>
    </row>
    <row r="38" spans="1:14">
      <c r="A38" s="4" t="s">
        <v>10</v>
      </c>
      <c r="B38">
        <v>255.70624421296299</v>
      </c>
      <c r="C38">
        <v>2008</v>
      </c>
      <c r="D38">
        <v>9</v>
      </c>
      <c r="E38">
        <f t="shared" si="6"/>
        <v>61019.500000001972</v>
      </c>
      <c r="F38">
        <v>11</v>
      </c>
      <c r="G38">
        <f t="shared" si="2"/>
        <v>16</v>
      </c>
      <c r="H38">
        <f t="shared" si="3"/>
        <v>3419.5000000019718</v>
      </c>
      <c r="I38">
        <f t="shared" si="4"/>
        <v>56</v>
      </c>
      <c r="J38">
        <f t="shared" si="5"/>
        <v>59</v>
      </c>
      <c r="K38">
        <v>1.8808765581481499</v>
      </c>
      <c r="L38">
        <v>7.03125E-2</v>
      </c>
      <c r="M38">
        <f t="shared" si="0"/>
        <v>14.222222222222221</v>
      </c>
      <c r="N38">
        <v>0.42305272610040301</v>
      </c>
    </row>
    <row r="39" spans="1:14">
      <c r="A39" s="4" t="s">
        <v>10</v>
      </c>
      <c r="B39">
        <v>255.72707754629599</v>
      </c>
      <c r="C39">
        <v>2008</v>
      </c>
      <c r="D39">
        <v>9</v>
      </c>
      <c r="E39">
        <f t="shared" si="6"/>
        <v>62819.499999973326</v>
      </c>
      <c r="F39">
        <v>11</v>
      </c>
      <c r="G39">
        <f t="shared" si="2"/>
        <v>17</v>
      </c>
      <c r="H39">
        <f t="shared" si="3"/>
        <v>1619.4999999733263</v>
      </c>
      <c r="I39">
        <f t="shared" si="4"/>
        <v>26</v>
      </c>
      <c r="J39">
        <f t="shared" si="5"/>
        <v>59</v>
      </c>
      <c r="K39">
        <v>1.9329387031197001</v>
      </c>
      <c r="L39">
        <v>6.25E-2</v>
      </c>
      <c r="M39">
        <f t="shared" si="0"/>
        <v>16</v>
      </c>
      <c r="N39">
        <v>0.42028227285070602</v>
      </c>
    </row>
    <row r="40" spans="1:14">
      <c r="A40" s="4" t="s">
        <v>10</v>
      </c>
      <c r="B40">
        <v>255.74791087963001</v>
      </c>
      <c r="C40">
        <v>2008</v>
      </c>
      <c r="D40">
        <v>9</v>
      </c>
      <c r="E40">
        <f t="shared" si="6"/>
        <v>64619.500000033077</v>
      </c>
      <c r="F40">
        <v>11</v>
      </c>
      <c r="G40">
        <f t="shared" si="2"/>
        <v>17</v>
      </c>
      <c r="H40">
        <f t="shared" si="3"/>
        <v>3419.5000000330765</v>
      </c>
      <c r="I40">
        <f t="shared" si="4"/>
        <v>56</v>
      </c>
      <c r="J40">
        <f t="shared" si="5"/>
        <v>59</v>
      </c>
      <c r="K40">
        <v>2.1210276819448701</v>
      </c>
      <c r="L40">
        <v>6.25E-2</v>
      </c>
      <c r="M40">
        <f t="shared" si="0"/>
        <v>16</v>
      </c>
      <c r="N40">
        <v>0.42406810775950499</v>
      </c>
    </row>
    <row r="41" spans="1:14">
      <c r="A41" s="4" t="s">
        <v>10</v>
      </c>
      <c r="B41">
        <v>255.76874421296299</v>
      </c>
      <c r="C41">
        <v>2008</v>
      </c>
      <c r="D41">
        <v>9</v>
      </c>
      <c r="E41">
        <f t="shared" si="6"/>
        <v>66419.500000001979</v>
      </c>
      <c r="F41">
        <v>11</v>
      </c>
      <c r="G41">
        <f t="shared" si="2"/>
        <v>18</v>
      </c>
      <c r="H41">
        <f t="shared" si="3"/>
        <v>1619.5000000019791</v>
      </c>
      <c r="I41">
        <f t="shared" si="4"/>
        <v>26</v>
      </c>
      <c r="J41">
        <f t="shared" si="5"/>
        <v>59</v>
      </c>
      <c r="K41">
        <v>2.1616341527421601</v>
      </c>
      <c r="L41">
        <v>6.25E-2</v>
      </c>
      <c r="M41">
        <f t="shared" si="0"/>
        <v>16</v>
      </c>
      <c r="N41">
        <v>0.39062367553131599</v>
      </c>
    </row>
    <row r="42" spans="1:14">
      <c r="A42" s="4" t="s">
        <v>10</v>
      </c>
      <c r="B42">
        <v>255.78957754629599</v>
      </c>
      <c r="C42">
        <v>2008</v>
      </c>
      <c r="D42">
        <v>9</v>
      </c>
      <c r="E42">
        <f t="shared" si="6"/>
        <v>68219.499999973326</v>
      </c>
      <c r="F42">
        <v>11</v>
      </c>
      <c r="G42">
        <f t="shared" si="2"/>
        <v>18</v>
      </c>
      <c r="H42">
        <f t="shared" si="3"/>
        <v>3419.4999999733263</v>
      </c>
      <c r="I42">
        <f t="shared" si="4"/>
        <v>56</v>
      </c>
      <c r="J42">
        <f t="shared" si="5"/>
        <v>59</v>
      </c>
      <c r="K42">
        <v>2.3197835909601499</v>
      </c>
      <c r="L42">
        <v>6.25E-2</v>
      </c>
      <c r="M42">
        <f t="shared" si="0"/>
        <v>16</v>
      </c>
      <c r="N42">
        <v>0.34379172993740098</v>
      </c>
    </row>
    <row r="43" spans="1:14">
      <c r="A43" s="4" t="s">
        <v>10</v>
      </c>
      <c r="B43">
        <v>255.81041087963001</v>
      </c>
      <c r="C43">
        <v>2008</v>
      </c>
      <c r="D43">
        <v>9</v>
      </c>
      <c r="E43">
        <f t="shared" si="6"/>
        <v>70019.500000033077</v>
      </c>
      <c r="F43">
        <v>11</v>
      </c>
      <c r="G43">
        <f t="shared" si="2"/>
        <v>19</v>
      </c>
      <c r="H43">
        <f t="shared" si="3"/>
        <v>1619.5000000330765</v>
      </c>
      <c r="I43">
        <f t="shared" si="4"/>
        <v>26</v>
      </c>
      <c r="J43">
        <f t="shared" si="5"/>
        <v>59</v>
      </c>
      <c r="K43">
        <v>2.0012545205363699</v>
      </c>
      <c r="L43">
        <v>6.25E-2</v>
      </c>
      <c r="M43">
        <f t="shared" si="0"/>
        <v>16</v>
      </c>
      <c r="N43">
        <v>0.29729750104384101</v>
      </c>
    </row>
    <row r="44" spans="1:14">
      <c r="A44" s="4" t="s">
        <v>10</v>
      </c>
      <c r="B44">
        <v>255.83124421296299</v>
      </c>
      <c r="C44">
        <v>2008</v>
      </c>
      <c r="D44">
        <v>9</v>
      </c>
      <c r="E44">
        <f t="shared" si="6"/>
        <v>71819.500000001979</v>
      </c>
      <c r="F44">
        <v>11</v>
      </c>
      <c r="G44">
        <f t="shared" si="2"/>
        <v>19</v>
      </c>
      <c r="H44">
        <f t="shared" si="3"/>
        <v>3419.5000000019791</v>
      </c>
      <c r="I44">
        <f t="shared" si="4"/>
        <v>56</v>
      </c>
      <c r="J44">
        <f t="shared" si="5"/>
        <v>59</v>
      </c>
      <c r="K44">
        <v>2.35845710508057</v>
      </c>
      <c r="L44">
        <v>7.03125E-2</v>
      </c>
      <c r="M44">
        <f t="shared" si="0"/>
        <v>14.222222222222221</v>
      </c>
      <c r="N44">
        <v>0.29140314964983299</v>
      </c>
    </row>
    <row r="45" spans="1:14">
      <c r="A45" s="4" t="s">
        <v>10</v>
      </c>
      <c r="B45">
        <v>255.85207754629599</v>
      </c>
      <c r="C45">
        <v>2008</v>
      </c>
      <c r="D45">
        <v>9</v>
      </c>
      <c r="E45">
        <f t="shared" si="6"/>
        <v>73619.499999973326</v>
      </c>
      <c r="F45">
        <v>11</v>
      </c>
      <c r="G45">
        <f t="shared" si="2"/>
        <v>20</v>
      </c>
      <c r="H45">
        <f t="shared" si="3"/>
        <v>1619.4999999733263</v>
      </c>
      <c r="I45">
        <f t="shared" si="4"/>
        <v>26</v>
      </c>
      <c r="J45">
        <f t="shared" si="5"/>
        <v>59</v>
      </c>
      <c r="K45">
        <v>2.3865177875133798</v>
      </c>
      <c r="L45">
        <v>7.03125E-2</v>
      </c>
      <c r="M45">
        <f t="shared" si="0"/>
        <v>14.222222222222221</v>
      </c>
      <c r="N45">
        <v>0.29620691158332402</v>
      </c>
    </row>
    <row r="46" spans="1:14">
      <c r="A46" s="4" t="s">
        <v>10</v>
      </c>
      <c r="B46">
        <v>255.87291087963001</v>
      </c>
      <c r="C46">
        <v>2008</v>
      </c>
      <c r="D46">
        <v>9</v>
      </c>
      <c r="E46">
        <f t="shared" si="6"/>
        <v>75419.500000033077</v>
      </c>
      <c r="F46">
        <v>11</v>
      </c>
      <c r="G46">
        <f t="shared" si="2"/>
        <v>20</v>
      </c>
      <c r="H46">
        <f t="shared" si="3"/>
        <v>3419.5000000330765</v>
      </c>
      <c r="I46">
        <f t="shared" si="4"/>
        <v>56</v>
      </c>
      <c r="J46">
        <f t="shared" si="5"/>
        <v>59</v>
      </c>
      <c r="K46">
        <v>2.3883443853942499</v>
      </c>
      <c r="L46">
        <v>6.25E-2</v>
      </c>
      <c r="M46">
        <f t="shared" si="0"/>
        <v>16</v>
      </c>
      <c r="N46">
        <v>0.26534083689042698</v>
      </c>
    </row>
    <row r="47" spans="1:14">
      <c r="A47" s="4" t="s">
        <v>10</v>
      </c>
      <c r="B47">
        <v>255.89374421296299</v>
      </c>
      <c r="C47">
        <v>2008</v>
      </c>
      <c r="D47">
        <v>9</v>
      </c>
      <c r="E47">
        <f t="shared" si="6"/>
        <v>77219.500000001979</v>
      </c>
      <c r="F47">
        <v>11</v>
      </c>
      <c r="G47">
        <f t="shared" si="2"/>
        <v>21</v>
      </c>
      <c r="H47">
        <f t="shared" si="3"/>
        <v>1619.5000000019791</v>
      </c>
      <c r="I47">
        <f t="shared" si="4"/>
        <v>26</v>
      </c>
      <c r="J47">
        <f t="shared" si="5"/>
        <v>59</v>
      </c>
      <c r="K47">
        <v>2.5622658541120802</v>
      </c>
      <c r="L47">
        <v>6.25E-2</v>
      </c>
      <c r="M47">
        <f t="shared" si="0"/>
        <v>16</v>
      </c>
      <c r="N47">
        <v>0.23930007593383501</v>
      </c>
    </row>
    <row r="48" spans="1:14">
      <c r="A48" s="4" t="s">
        <v>10</v>
      </c>
      <c r="B48">
        <v>255.91457754629599</v>
      </c>
      <c r="C48">
        <v>2008</v>
      </c>
      <c r="D48">
        <v>9</v>
      </c>
      <c r="E48">
        <f t="shared" si="6"/>
        <v>79019.499999973326</v>
      </c>
      <c r="F48">
        <v>11</v>
      </c>
      <c r="G48">
        <f t="shared" si="2"/>
        <v>21</v>
      </c>
      <c r="H48">
        <f t="shared" si="3"/>
        <v>3419.4999999733263</v>
      </c>
      <c r="I48">
        <f t="shared" si="4"/>
        <v>56</v>
      </c>
      <c r="J48">
        <f t="shared" si="5"/>
        <v>59</v>
      </c>
      <c r="K48">
        <v>2.5054290812246198</v>
      </c>
      <c r="L48">
        <v>6.25E-2</v>
      </c>
      <c r="M48">
        <f t="shared" si="0"/>
        <v>16</v>
      </c>
      <c r="N48">
        <v>0.26763805236277499</v>
      </c>
    </row>
    <row r="49" spans="1:14">
      <c r="A49" s="4" t="s">
        <v>10</v>
      </c>
      <c r="B49">
        <v>255.93541087963001</v>
      </c>
      <c r="C49">
        <v>2008</v>
      </c>
      <c r="D49">
        <v>9</v>
      </c>
      <c r="E49">
        <f t="shared" si="6"/>
        <v>80819.500000033077</v>
      </c>
      <c r="F49">
        <v>11</v>
      </c>
      <c r="G49">
        <f t="shared" si="2"/>
        <v>22</v>
      </c>
      <c r="H49">
        <f t="shared" si="3"/>
        <v>1619.5000000330765</v>
      </c>
      <c r="I49">
        <f t="shared" si="4"/>
        <v>26</v>
      </c>
      <c r="J49">
        <f t="shared" si="5"/>
        <v>59</v>
      </c>
      <c r="K49">
        <v>2.5368610582228901</v>
      </c>
      <c r="L49">
        <v>6.25E-2</v>
      </c>
      <c r="M49">
        <f t="shared" si="0"/>
        <v>16</v>
      </c>
      <c r="N49">
        <v>0.236424668598266</v>
      </c>
    </row>
    <row r="50" spans="1:14">
      <c r="A50" s="4" t="s">
        <v>10</v>
      </c>
      <c r="B50">
        <v>255.95624421296299</v>
      </c>
      <c r="C50">
        <v>2008</v>
      </c>
      <c r="D50">
        <v>9</v>
      </c>
      <c r="E50">
        <f t="shared" si="6"/>
        <v>82619.500000001979</v>
      </c>
      <c r="F50">
        <v>11</v>
      </c>
      <c r="G50">
        <f t="shared" si="2"/>
        <v>22</v>
      </c>
      <c r="H50">
        <f t="shared" si="3"/>
        <v>3419.5000000019791</v>
      </c>
      <c r="I50">
        <f t="shared" si="4"/>
        <v>56</v>
      </c>
      <c r="J50">
        <f t="shared" si="5"/>
        <v>59</v>
      </c>
      <c r="K50">
        <v>2.9243350763828002</v>
      </c>
      <c r="L50">
        <v>7.03125E-2</v>
      </c>
      <c r="M50">
        <f t="shared" si="0"/>
        <v>14.222222222222221</v>
      </c>
      <c r="N50">
        <v>0.21581440008130501</v>
      </c>
    </row>
    <row r="51" spans="1:14">
      <c r="A51" s="4" t="s">
        <v>10</v>
      </c>
      <c r="B51">
        <v>255.97707754629599</v>
      </c>
      <c r="C51">
        <v>2008</v>
      </c>
      <c r="D51">
        <v>9</v>
      </c>
      <c r="E51">
        <f t="shared" si="6"/>
        <v>84419.499999973326</v>
      </c>
      <c r="F51">
        <v>11</v>
      </c>
      <c r="G51">
        <f t="shared" si="2"/>
        <v>23</v>
      </c>
      <c r="H51">
        <f t="shared" si="3"/>
        <v>1619.4999999733263</v>
      </c>
      <c r="I51">
        <f t="shared" si="4"/>
        <v>26</v>
      </c>
      <c r="J51">
        <f t="shared" si="5"/>
        <v>59</v>
      </c>
      <c r="K51">
        <v>2.6710816258159</v>
      </c>
      <c r="L51">
        <v>7.03125E-2</v>
      </c>
      <c r="M51">
        <f t="shared" si="0"/>
        <v>14.222222222222221</v>
      </c>
      <c r="N51">
        <v>0.17969074087325301</v>
      </c>
    </row>
    <row r="52" spans="1:14">
      <c r="A52" s="4" t="s">
        <v>10</v>
      </c>
      <c r="B52">
        <v>255.99791087963001</v>
      </c>
      <c r="C52">
        <v>2008</v>
      </c>
      <c r="D52">
        <v>9</v>
      </c>
      <c r="E52">
        <f t="shared" si="6"/>
        <v>86219.500000033077</v>
      </c>
      <c r="F52">
        <v>11</v>
      </c>
      <c r="G52">
        <f t="shared" si="2"/>
        <v>23</v>
      </c>
      <c r="H52">
        <f t="shared" si="3"/>
        <v>3419.5000000330765</v>
      </c>
      <c r="I52">
        <f t="shared" si="4"/>
        <v>56</v>
      </c>
      <c r="J52">
        <f t="shared" si="5"/>
        <v>59</v>
      </c>
      <c r="K52">
        <v>2.5849083219518501</v>
      </c>
      <c r="L52">
        <v>7.03125E-2</v>
      </c>
      <c r="M52">
        <f t="shared" si="0"/>
        <v>14.222222222222221</v>
      </c>
      <c r="N52">
        <v>0.15931967684541701</v>
      </c>
    </row>
    <row r="53" spans="1:14">
      <c r="A53" s="4" t="s">
        <v>10</v>
      </c>
      <c r="B53">
        <v>256.01874421296299</v>
      </c>
      <c r="C53">
        <v>2008</v>
      </c>
      <c r="D53">
        <v>9</v>
      </c>
      <c r="E53">
        <f>(B53-256)*86400</f>
        <v>1619.5000000019718</v>
      </c>
      <c r="F53">
        <v>12</v>
      </c>
      <c r="G53">
        <f t="shared" si="2"/>
        <v>0</v>
      </c>
      <c r="H53">
        <f t="shared" si="3"/>
        <v>1619.5000000019718</v>
      </c>
      <c r="I53">
        <f t="shared" si="4"/>
        <v>26</v>
      </c>
      <c r="J53">
        <f t="shared" si="5"/>
        <v>59</v>
      </c>
      <c r="K53">
        <v>2.7719086526629999</v>
      </c>
      <c r="L53">
        <v>6.25E-2</v>
      </c>
      <c r="M53">
        <f t="shared" si="0"/>
        <v>16</v>
      </c>
      <c r="N53">
        <v>0.17524880799199999</v>
      </c>
    </row>
    <row r="54" spans="1:14">
      <c r="A54" s="4" t="s">
        <v>10</v>
      </c>
      <c r="B54">
        <v>256.03957754629602</v>
      </c>
      <c r="C54">
        <v>2008</v>
      </c>
      <c r="D54">
        <v>9</v>
      </c>
      <c r="E54">
        <f t="shared" ref="E54:E100" si="7">(B54-256)*86400</f>
        <v>3419.4999999757783</v>
      </c>
      <c r="F54">
        <v>12</v>
      </c>
      <c r="G54">
        <f t="shared" si="2"/>
        <v>0</v>
      </c>
      <c r="H54">
        <f t="shared" si="3"/>
        <v>3419.4999999757783</v>
      </c>
      <c r="I54">
        <f t="shared" si="4"/>
        <v>56</v>
      </c>
      <c r="J54">
        <f t="shared" si="5"/>
        <v>59</v>
      </c>
      <c r="K54">
        <v>2.5203114768854999</v>
      </c>
      <c r="L54">
        <v>7.03125E-2</v>
      </c>
      <c r="M54">
        <f t="shared" si="0"/>
        <v>14.222222222222221</v>
      </c>
      <c r="N54">
        <v>0.175100592583842</v>
      </c>
    </row>
    <row r="55" spans="1:14">
      <c r="A55" s="4" t="s">
        <v>10</v>
      </c>
      <c r="B55">
        <v>256.06041087963001</v>
      </c>
      <c r="C55">
        <v>2008</v>
      </c>
      <c r="D55">
        <v>9</v>
      </c>
      <c r="E55">
        <f t="shared" si="7"/>
        <v>5219.5000000330765</v>
      </c>
      <c r="F55">
        <v>12</v>
      </c>
      <c r="G55">
        <f t="shared" si="2"/>
        <v>1</v>
      </c>
      <c r="H55">
        <f t="shared" si="3"/>
        <v>1619.5000000330765</v>
      </c>
      <c r="I55">
        <f t="shared" si="4"/>
        <v>26</v>
      </c>
      <c r="J55">
        <f t="shared" si="5"/>
        <v>59</v>
      </c>
      <c r="K55">
        <v>2.70331731097296</v>
      </c>
      <c r="L55">
        <v>6.25E-2</v>
      </c>
      <c r="M55">
        <f t="shared" si="0"/>
        <v>16</v>
      </c>
      <c r="N55">
        <v>0.18143242120560499</v>
      </c>
    </row>
    <row r="56" spans="1:14">
      <c r="A56" s="4" t="s">
        <v>10</v>
      </c>
      <c r="B56">
        <v>256.08124421296299</v>
      </c>
      <c r="C56">
        <v>2008</v>
      </c>
      <c r="D56">
        <v>9</v>
      </c>
      <c r="E56">
        <f t="shared" si="7"/>
        <v>7019.5000000019718</v>
      </c>
      <c r="F56">
        <v>12</v>
      </c>
      <c r="G56">
        <f t="shared" si="2"/>
        <v>1</v>
      </c>
      <c r="H56">
        <f t="shared" si="3"/>
        <v>3419.5000000019718</v>
      </c>
      <c r="I56">
        <f t="shared" si="4"/>
        <v>56</v>
      </c>
      <c r="J56">
        <f t="shared" si="5"/>
        <v>59</v>
      </c>
      <c r="K56">
        <v>2.8576588048030498</v>
      </c>
      <c r="L56">
        <v>7.03125E-2</v>
      </c>
      <c r="M56">
        <f t="shared" si="0"/>
        <v>14.222222222222221</v>
      </c>
      <c r="N56">
        <v>0.259879337488647</v>
      </c>
    </row>
    <row r="57" spans="1:14">
      <c r="A57" s="4" t="s">
        <v>10</v>
      </c>
      <c r="B57">
        <v>256.10207754629602</v>
      </c>
      <c r="C57">
        <v>2008</v>
      </c>
      <c r="D57">
        <v>9</v>
      </c>
      <c r="E57">
        <f t="shared" si="7"/>
        <v>8819.4999999757783</v>
      </c>
      <c r="F57">
        <v>12</v>
      </c>
      <c r="G57">
        <f t="shared" si="2"/>
        <v>2</v>
      </c>
      <c r="H57">
        <f t="shared" si="3"/>
        <v>1619.4999999757783</v>
      </c>
      <c r="I57">
        <f t="shared" si="4"/>
        <v>26</v>
      </c>
      <c r="J57">
        <f t="shared" si="5"/>
        <v>59</v>
      </c>
      <c r="K57">
        <v>3.1791087479820899</v>
      </c>
      <c r="L57">
        <v>7.03125E-2</v>
      </c>
      <c r="M57">
        <f t="shared" si="0"/>
        <v>14.222222222222221</v>
      </c>
      <c r="N57">
        <v>0.341831622341358</v>
      </c>
    </row>
    <row r="58" spans="1:14">
      <c r="A58" s="4" t="s">
        <v>10</v>
      </c>
      <c r="B58">
        <v>256.12291087963001</v>
      </c>
      <c r="C58">
        <v>2008</v>
      </c>
      <c r="D58">
        <v>9</v>
      </c>
      <c r="E58">
        <f t="shared" si="7"/>
        <v>10619.500000033077</v>
      </c>
      <c r="F58">
        <v>12</v>
      </c>
      <c r="G58">
        <f t="shared" si="2"/>
        <v>2</v>
      </c>
      <c r="H58">
        <f t="shared" si="3"/>
        <v>3419.5000000330765</v>
      </c>
      <c r="I58">
        <f t="shared" si="4"/>
        <v>56</v>
      </c>
      <c r="J58">
        <f t="shared" si="5"/>
        <v>59</v>
      </c>
      <c r="K58">
        <v>3.0727828083978399</v>
      </c>
      <c r="L58">
        <v>7.03125E-2</v>
      </c>
      <c r="M58">
        <f t="shared" si="0"/>
        <v>14.222222222222221</v>
      </c>
      <c r="N58">
        <v>0.40313566199509099</v>
      </c>
    </row>
    <row r="59" spans="1:14">
      <c r="A59" s="4" t="s">
        <v>10</v>
      </c>
      <c r="B59">
        <v>256.14374421296299</v>
      </c>
      <c r="C59">
        <v>2008</v>
      </c>
      <c r="D59">
        <v>9</v>
      </c>
      <c r="E59">
        <f t="shared" si="7"/>
        <v>12419.500000001972</v>
      </c>
      <c r="F59">
        <v>12</v>
      </c>
      <c r="G59">
        <f t="shared" si="2"/>
        <v>3</v>
      </c>
      <c r="H59">
        <f t="shared" si="3"/>
        <v>1619.5000000019718</v>
      </c>
      <c r="I59">
        <f t="shared" si="4"/>
        <v>26</v>
      </c>
      <c r="J59">
        <f t="shared" si="5"/>
        <v>59</v>
      </c>
      <c r="K59">
        <v>3.2120756569481199</v>
      </c>
      <c r="L59">
        <v>7.03125E-2</v>
      </c>
      <c r="M59">
        <f t="shared" si="0"/>
        <v>14.222222222222221</v>
      </c>
      <c r="N59">
        <v>0.48635006161592498</v>
      </c>
    </row>
    <row r="60" spans="1:14">
      <c r="A60" s="4" t="s">
        <v>10</v>
      </c>
      <c r="B60">
        <v>256.16457754629602</v>
      </c>
      <c r="C60">
        <v>2008</v>
      </c>
      <c r="D60">
        <v>9</v>
      </c>
      <c r="E60">
        <f t="shared" si="7"/>
        <v>14219.499999975778</v>
      </c>
      <c r="F60">
        <v>12</v>
      </c>
      <c r="G60">
        <f t="shared" si="2"/>
        <v>3</v>
      </c>
      <c r="H60">
        <f t="shared" si="3"/>
        <v>3419.4999999757783</v>
      </c>
      <c r="I60">
        <f t="shared" si="4"/>
        <v>56</v>
      </c>
      <c r="J60">
        <f t="shared" si="5"/>
        <v>59</v>
      </c>
      <c r="K60">
        <v>3.2330245358262899</v>
      </c>
      <c r="L60">
        <v>7.03125E-2</v>
      </c>
      <c r="M60">
        <f t="shared" si="0"/>
        <v>14.222222222222221</v>
      </c>
      <c r="N60">
        <v>0.52765105589616801</v>
      </c>
    </row>
    <row r="61" spans="1:14">
      <c r="A61" s="4" t="s">
        <v>10</v>
      </c>
      <c r="B61">
        <v>256.18541087963001</v>
      </c>
      <c r="C61">
        <v>2008</v>
      </c>
      <c r="D61">
        <v>9</v>
      </c>
      <c r="E61">
        <f t="shared" si="7"/>
        <v>16019.500000033077</v>
      </c>
      <c r="F61">
        <v>12</v>
      </c>
      <c r="G61">
        <f t="shared" si="2"/>
        <v>4</v>
      </c>
      <c r="H61">
        <f t="shared" si="3"/>
        <v>1619.5000000330765</v>
      </c>
      <c r="I61">
        <f t="shared" si="4"/>
        <v>26</v>
      </c>
      <c r="J61">
        <f t="shared" si="5"/>
        <v>59</v>
      </c>
      <c r="K61">
        <v>3.2980687235152</v>
      </c>
      <c r="L61">
        <v>6.25E-2</v>
      </c>
      <c r="M61">
        <f t="shared" si="0"/>
        <v>16</v>
      </c>
      <c r="N61">
        <v>0.59921371852056105</v>
      </c>
    </row>
    <row r="62" spans="1:14">
      <c r="A62" s="4" t="s">
        <v>10</v>
      </c>
      <c r="B62">
        <v>256.20624421296299</v>
      </c>
      <c r="C62">
        <v>2008</v>
      </c>
      <c r="D62">
        <v>9</v>
      </c>
      <c r="E62">
        <f t="shared" si="7"/>
        <v>17819.500000001972</v>
      </c>
      <c r="F62">
        <v>12</v>
      </c>
      <c r="G62">
        <f t="shared" si="2"/>
        <v>4</v>
      </c>
      <c r="H62">
        <f t="shared" si="3"/>
        <v>3419.5000000019718</v>
      </c>
      <c r="I62">
        <f t="shared" si="4"/>
        <v>56</v>
      </c>
      <c r="J62">
        <f t="shared" si="5"/>
        <v>59</v>
      </c>
      <c r="K62">
        <v>3.1965714378758499</v>
      </c>
      <c r="L62">
        <v>6.25E-2</v>
      </c>
      <c r="M62">
        <f t="shared" si="0"/>
        <v>16</v>
      </c>
      <c r="N62">
        <v>0.69152984631570502</v>
      </c>
    </row>
    <row r="63" spans="1:14">
      <c r="A63" s="4" t="s">
        <v>10</v>
      </c>
      <c r="B63">
        <v>256.22707754629602</v>
      </c>
      <c r="C63">
        <v>2008</v>
      </c>
      <c r="D63">
        <v>9</v>
      </c>
      <c r="E63">
        <f t="shared" si="7"/>
        <v>19619.499999975778</v>
      </c>
      <c r="F63">
        <v>12</v>
      </c>
      <c r="G63">
        <f t="shared" si="2"/>
        <v>5</v>
      </c>
      <c r="H63">
        <f t="shared" si="3"/>
        <v>1619.4999999757783</v>
      </c>
      <c r="I63">
        <f t="shared" si="4"/>
        <v>26</v>
      </c>
      <c r="J63">
        <f t="shared" si="5"/>
        <v>59</v>
      </c>
      <c r="K63">
        <v>3.2650931787373301</v>
      </c>
      <c r="L63">
        <v>6.25E-2</v>
      </c>
      <c r="M63">
        <f t="shared" si="0"/>
        <v>16</v>
      </c>
      <c r="N63">
        <v>0.73444787416731205</v>
      </c>
    </row>
    <row r="64" spans="1:14">
      <c r="A64" s="4" t="s">
        <v>10</v>
      </c>
      <c r="B64">
        <v>256.24791087963001</v>
      </c>
      <c r="C64">
        <v>2008</v>
      </c>
      <c r="D64">
        <v>9</v>
      </c>
      <c r="E64">
        <f t="shared" si="7"/>
        <v>21419.500000033077</v>
      </c>
      <c r="F64">
        <v>12</v>
      </c>
      <c r="G64">
        <f t="shared" si="2"/>
        <v>5</v>
      </c>
      <c r="H64">
        <f t="shared" si="3"/>
        <v>3419.5000000330765</v>
      </c>
      <c r="I64">
        <f t="shared" si="4"/>
        <v>56</v>
      </c>
      <c r="J64">
        <f t="shared" si="5"/>
        <v>59</v>
      </c>
      <c r="K64">
        <v>3.1358649306276001</v>
      </c>
      <c r="L64">
        <v>7.03125E-2</v>
      </c>
      <c r="M64">
        <f t="shared" si="0"/>
        <v>14.222222222222221</v>
      </c>
      <c r="N64">
        <v>0.73303555656906605</v>
      </c>
    </row>
    <row r="65" spans="1:14">
      <c r="A65" s="4" t="s">
        <v>10</v>
      </c>
      <c r="B65">
        <v>256.26874421296299</v>
      </c>
      <c r="C65">
        <v>2008</v>
      </c>
      <c r="D65">
        <v>9</v>
      </c>
      <c r="E65">
        <f t="shared" si="7"/>
        <v>23219.500000001972</v>
      </c>
      <c r="F65">
        <v>12</v>
      </c>
      <c r="G65">
        <f t="shared" si="2"/>
        <v>6</v>
      </c>
      <c r="H65">
        <f t="shared" si="3"/>
        <v>1619.5000000019718</v>
      </c>
      <c r="I65">
        <f t="shared" si="4"/>
        <v>26</v>
      </c>
      <c r="J65">
        <f t="shared" si="5"/>
        <v>59</v>
      </c>
      <c r="K65">
        <v>3.7648322440312998</v>
      </c>
      <c r="L65">
        <v>6.25E-2</v>
      </c>
      <c r="M65">
        <f t="shared" si="0"/>
        <v>16</v>
      </c>
      <c r="N65">
        <v>0.76509020513571502</v>
      </c>
    </row>
    <row r="66" spans="1:14">
      <c r="A66" s="4" t="s">
        <v>10</v>
      </c>
      <c r="B66">
        <v>256.28957754629602</v>
      </c>
      <c r="C66">
        <v>2008</v>
      </c>
      <c r="D66">
        <v>9</v>
      </c>
      <c r="E66">
        <f t="shared" si="7"/>
        <v>25019.499999975778</v>
      </c>
      <c r="F66">
        <v>12</v>
      </c>
      <c r="G66">
        <f t="shared" si="2"/>
        <v>6</v>
      </c>
      <c r="H66">
        <f t="shared" si="3"/>
        <v>3419.4999999757783</v>
      </c>
      <c r="I66">
        <f t="shared" si="4"/>
        <v>56</v>
      </c>
      <c r="J66">
        <f t="shared" si="5"/>
        <v>59</v>
      </c>
      <c r="K66">
        <v>3.5808072998547602</v>
      </c>
      <c r="L66">
        <v>6.25E-2</v>
      </c>
      <c r="M66">
        <f t="shared" ref="M66:M129" si="8">1/L66</f>
        <v>16</v>
      </c>
      <c r="N66">
        <v>0.81821298655378205</v>
      </c>
    </row>
    <row r="67" spans="1:14">
      <c r="A67" s="4" t="s">
        <v>10</v>
      </c>
      <c r="B67">
        <v>256.31041087963001</v>
      </c>
      <c r="C67">
        <v>2008</v>
      </c>
      <c r="D67">
        <v>9</v>
      </c>
      <c r="E67">
        <f t="shared" si="7"/>
        <v>26819.500000033077</v>
      </c>
      <c r="F67">
        <v>12</v>
      </c>
      <c r="G67">
        <f t="shared" ref="G67:G130" si="9">INT(E67/3600)</f>
        <v>7</v>
      </c>
      <c r="H67">
        <f t="shared" ref="H67:H130" si="10">E67-G67*3600</f>
        <v>1619.5000000330765</v>
      </c>
      <c r="I67">
        <f t="shared" ref="I67:I130" si="11">INT(H67/60)</f>
        <v>26</v>
      </c>
      <c r="J67">
        <f t="shared" ref="J67:J130" si="12">INT(H67-I67*60)</f>
        <v>59</v>
      </c>
      <c r="K67">
        <v>3.92229900324058</v>
      </c>
      <c r="L67">
        <v>6.25E-2</v>
      </c>
      <c r="M67">
        <f t="shared" si="8"/>
        <v>16</v>
      </c>
      <c r="N67">
        <v>0.80708026469146299</v>
      </c>
    </row>
    <row r="68" spans="1:14">
      <c r="A68" s="4" t="s">
        <v>10</v>
      </c>
      <c r="B68">
        <v>256.33124421296299</v>
      </c>
      <c r="C68">
        <v>2008</v>
      </c>
      <c r="D68">
        <v>9</v>
      </c>
      <c r="E68">
        <f t="shared" si="7"/>
        <v>28619.500000001972</v>
      </c>
      <c r="F68">
        <v>12</v>
      </c>
      <c r="G68">
        <f t="shared" si="9"/>
        <v>7</v>
      </c>
      <c r="H68">
        <f t="shared" si="10"/>
        <v>3419.5000000019718</v>
      </c>
      <c r="I68">
        <f t="shared" si="11"/>
        <v>56</v>
      </c>
      <c r="J68">
        <f t="shared" si="12"/>
        <v>59</v>
      </c>
      <c r="K68">
        <v>4.1075381058339104</v>
      </c>
      <c r="L68">
        <v>6.25E-2</v>
      </c>
      <c r="M68">
        <f t="shared" si="8"/>
        <v>16</v>
      </c>
      <c r="N68">
        <v>0.83045193408819495</v>
      </c>
    </row>
    <row r="69" spans="1:14">
      <c r="A69" s="4" t="s">
        <v>10</v>
      </c>
      <c r="B69">
        <v>256.35207754629602</v>
      </c>
      <c r="C69">
        <v>2008</v>
      </c>
      <c r="D69">
        <v>9</v>
      </c>
      <c r="E69">
        <f t="shared" si="7"/>
        <v>30419.499999975778</v>
      </c>
      <c r="F69">
        <v>12</v>
      </c>
      <c r="G69">
        <f t="shared" si="9"/>
        <v>8</v>
      </c>
      <c r="H69">
        <f t="shared" si="10"/>
        <v>1619.4999999757783</v>
      </c>
      <c r="I69">
        <f t="shared" si="11"/>
        <v>26</v>
      </c>
      <c r="J69">
        <f t="shared" si="12"/>
        <v>59</v>
      </c>
      <c r="K69">
        <v>4.0398334455070897</v>
      </c>
      <c r="L69">
        <v>6.25E-2</v>
      </c>
      <c r="M69">
        <f t="shared" si="8"/>
        <v>16</v>
      </c>
      <c r="N69">
        <v>0.87131290938934902</v>
      </c>
    </row>
    <row r="70" spans="1:14">
      <c r="A70" s="4" t="s">
        <v>10</v>
      </c>
      <c r="B70">
        <v>256.37291087963001</v>
      </c>
      <c r="C70">
        <v>2008</v>
      </c>
      <c r="D70">
        <v>9</v>
      </c>
      <c r="E70">
        <f t="shared" si="7"/>
        <v>32219.500000033077</v>
      </c>
      <c r="F70">
        <v>12</v>
      </c>
      <c r="G70">
        <f t="shared" si="9"/>
        <v>8</v>
      </c>
      <c r="H70">
        <f t="shared" si="10"/>
        <v>3419.5000000330765</v>
      </c>
      <c r="I70">
        <f t="shared" si="11"/>
        <v>56</v>
      </c>
      <c r="J70">
        <f t="shared" si="12"/>
        <v>59</v>
      </c>
      <c r="K70">
        <v>3.7087970485940498</v>
      </c>
      <c r="L70">
        <v>6.25E-2</v>
      </c>
      <c r="M70">
        <f t="shared" si="8"/>
        <v>16</v>
      </c>
      <c r="N70">
        <v>0.95092482126080402</v>
      </c>
    </row>
    <row r="71" spans="1:14">
      <c r="A71" s="4" t="s">
        <v>10</v>
      </c>
      <c r="B71">
        <v>256.39374421296299</v>
      </c>
      <c r="C71">
        <v>2008</v>
      </c>
      <c r="D71">
        <v>9</v>
      </c>
      <c r="E71">
        <f t="shared" si="7"/>
        <v>34019.500000001972</v>
      </c>
      <c r="F71">
        <v>12</v>
      </c>
      <c r="G71">
        <f t="shared" si="9"/>
        <v>9</v>
      </c>
      <c r="H71">
        <f t="shared" si="10"/>
        <v>1619.5000000019718</v>
      </c>
      <c r="I71">
        <f t="shared" si="11"/>
        <v>26</v>
      </c>
      <c r="J71">
        <f t="shared" si="12"/>
        <v>59</v>
      </c>
      <c r="K71">
        <v>3.6519456273529198</v>
      </c>
      <c r="L71">
        <v>6.25E-2</v>
      </c>
      <c r="M71">
        <f t="shared" si="8"/>
        <v>16</v>
      </c>
      <c r="N71">
        <v>1.01188757931525</v>
      </c>
    </row>
    <row r="72" spans="1:14">
      <c r="A72" s="4" t="s">
        <v>10</v>
      </c>
      <c r="B72">
        <v>256.41457754629602</v>
      </c>
      <c r="C72">
        <v>2008</v>
      </c>
      <c r="D72">
        <v>9</v>
      </c>
      <c r="E72">
        <f t="shared" si="7"/>
        <v>35819.499999975778</v>
      </c>
      <c r="F72">
        <v>12</v>
      </c>
      <c r="G72">
        <f t="shared" si="9"/>
        <v>9</v>
      </c>
      <c r="H72">
        <f t="shared" si="10"/>
        <v>3419.4999999757783</v>
      </c>
      <c r="I72">
        <f t="shared" si="11"/>
        <v>56</v>
      </c>
      <c r="J72">
        <f t="shared" si="12"/>
        <v>59</v>
      </c>
      <c r="K72">
        <v>4.2850443621737497</v>
      </c>
      <c r="L72">
        <v>6.25E-2</v>
      </c>
      <c r="M72">
        <f t="shared" si="8"/>
        <v>16</v>
      </c>
      <c r="N72">
        <v>1.06725374410839</v>
      </c>
    </row>
    <row r="73" spans="1:14">
      <c r="A73" s="4" t="s">
        <v>10</v>
      </c>
      <c r="B73">
        <v>256.43541087963001</v>
      </c>
      <c r="C73">
        <v>2008</v>
      </c>
      <c r="D73">
        <v>9</v>
      </c>
      <c r="E73">
        <f t="shared" si="7"/>
        <v>37619.500000033077</v>
      </c>
      <c r="F73">
        <v>12</v>
      </c>
      <c r="G73">
        <f t="shared" si="9"/>
        <v>10</v>
      </c>
      <c r="H73">
        <f t="shared" si="10"/>
        <v>1619.5000000330765</v>
      </c>
      <c r="I73">
        <f t="shared" si="11"/>
        <v>26</v>
      </c>
      <c r="J73">
        <f t="shared" si="12"/>
        <v>59</v>
      </c>
      <c r="K73">
        <v>3.9846099200049099</v>
      </c>
      <c r="L73">
        <v>6.25E-2</v>
      </c>
      <c r="M73">
        <f t="shared" si="8"/>
        <v>16</v>
      </c>
      <c r="N73">
        <v>1.08519234725667</v>
      </c>
    </row>
    <row r="74" spans="1:14">
      <c r="A74" s="4" t="s">
        <v>10</v>
      </c>
      <c r="B74">
        <v>256.45624421296299</v>
      </c>
      <c r="C74">
        <v>2008</v>
      </c>
      <c r="D74">
        <v>9</v>
      </c>
      <c r="E74">
        <f t="shared" si="7"/>
        <v>39419.500000001972</v>
      </c>
      <c r="F74">
        <v>12</v>
      </c>
      <c r="G74">
        <f t="shared" si="9"/>
        <v>10</v>
      </c>
      <c r="H74">
        <f t="shared" si="10"/>
        <v>3419.5000000019718</v>
      </c>
      <c r="I74">
        <f t="shared" si="11"/>
        <v>56</v>
      </c>
      <c r="J74">
        <f t="shared" si="12"/>
        <v>59</v>
      </c>
      <c r="K74">
        <v>4.08813067580639</v>
      </c>
      <c r="L74">
        <v>6.25E-2</v>
      </c>
      <c r="M74">
        <f t="shared" si="8"/>
        <v>16</v>
      </c>
      <c r="N74">
        <v>1.07976126871994</v>
      </c>
    </row>
    <row r="75" spans="1:14">
      <c r="A75" s="4" t="s">
        <v>10</v>
      </c>
      <c r="B75">
        <v>256.47707754629602</v>
      </c>
      <c r="C75">
        <v>2008</v>
      </c>
      <c r="D75">
        <v>9</v>
      </c>
      <c r="E75">
        <f t="shared" si="7"/>
        <v>41219.499999975778</v>
      </c>
      <c r="F75">
        <v>12</v>
      </c>
      <c r="G75">
        <f t="shared" si="9"/>
        <v>11</v>
      </c>
      <c r="H75">
        <f t="shared" si="10"/>
        <v>1619.4999999757783</v>
      </c>
      <c r="I75">
        <f t="shared" si="11"/>
        <v>26</v>
      </c>
      <c r="J75">
        <f t="shared" si="12"/>
        <v>59</v>
      </c>
      <c r="K75">
        <v>4.7659873137635298</v>
      </c>
      <c r="L75">
        <v>6.25E-2</v>
      </c>
      <c r="M75">
        <f t="shared" si="8"/>
        <v>16</v>
      </c>
      <c r="N75">
        <v>1.12079781490029</v>
      </c>
    </row>
    <row r="76" spans="1:14">
      <c r="A76" s="4" t="s">
        <v>10</v>
      </c>
      <c r="B76">
        <v>256.49791087963001</v>
      </c>
      <c r="C76">
        <v>2008</v>
      </c>
      <c r="D76">
        <v>9</v>
      </c>
      <c r="E76">
        <f t="shared" si="7"/>
        <v>43019.500000033077</v>
      </c>
      <c r="F76">
        <v>12</v>
      </c>
      <c r="G76">
        <f t="shared" si="9"/>
        <v>11</v>
      </c>
      <c r="H76">
        <f t="shared" si="10"/>
        <v>3419.5000000330765</v>
      </c>
      <c r="I76">
        <f t="shared" si="11"/>
        <v>56</v>
      </c>
      <c r="J76">
        <f t="shared" si="12"/>
        <v>59</v>
      </c>
      <c r="K76">
        <v>4.5534391947928103</v>
      </c>
      <c r="L76">
        <v>6.25E-2</v>
      </c>
      <c r="M76">
        <f t="shared" si="8"/>
        <v>16</v>
      </c>
      <c r="N76">
        <v>1.21634598049345</v>
      </c>
    </row>
    <row r="77" spans="1:14">
      <c r="A77" s="4" t="s">
        <v>10</v>
      </c>
      <c r="B77">
        <v>256.51874421296299</v>
      </c>
      <c r="C77">
        <v>2008</v>
      </c>
      <c r="D77">
        <v>9</v>
      </c>
      <c r="E77">
        <f t="shared" si="7"/>
        <v>44819.500000001972</v>
      </c>
      <c r="F77">
        <v>12</v>
      </c>
      <c r="G77">
        <f t="shared" si="9"/>
        <v>12</v>
      </c>
      <c r="H77">
        <f t="shared" si="10"/>
        <v>1619.5000000019718</v>
      </c>
      <c r="I77">
        <f t="shared" si="11"/>
        <v>26</v>
      </c>
      <c r="J77">
        <f t="shared" si="12"/>
        <v>59</v>
      </c>
      <c r="K77">
        <v>4.6376467955026897</v>
      </c>
      <c r="L77">
        <v>6.25E-2</v>
      </c>
      <c r="M77">
        <f t="shared" si="8"/>
        <v>16</v>
      </c>
      <c r="N77">
        <v>1.2236203419153699</v>
      </c>
    </row>
    <row r="78" spans="1:14">
      <c r="A78" s="4" t="s">
        <v>10</v>
      </c>
      <c r="B78">
        <v>256.53957754629602</v>
      </c>
      <c r="C78">
        <v>2008</v>
      </c>
      <c r="D78">
        <v>9</v>
      </c>
      <c r="E78">
        <f t="shared" si="7"/>
        <v>46619.499999975778</v>
      </c>
      <c r="F78">
        <v>12</v>
      </c>
      <c r="G78">
        <f t="shared" si="9"/>
        <v>12</v>
      </c>
      <c r="H78">
        <f t="shared" si="10"/>
        <v>3419.4999999757783</v>
      </c>
      <c r="I78">
        <f t="shared" si="11"/>
        <v>56</v>
      </c>
      <c r="J78">
        <f t="shared" si="12"/>
        <v>59</v>
      </c>
      <c r="K78">
        <v>4.6811501519107503</v>
      </c>
      <c r="L78">
        <v>6.25E-2</v>
      </c>
      <c r="M78">
        <f t="shared" si="8"/>
        <v>16</v>
      </c>
      <c r="N78">
        <v>1.2644564670138401</v>
      </c>
    </row>
    <row r="79" spans="1:14">
      <c r="A79" s="4" t="s">
        <v>10</v>
      </c>
      <c r="B79">
        <v>256.56041087963001</v>
      </c>
      <c r="C79">
        <v>2008</v>
      </c>
      <c r="D79">
        <v>9</v>
      </c>
      <c r="E79">
        <f t="shared" si="7"/>
        <v>48419.500000033077</v>
      </c>
      <c r="F79">
        <v>12</v>
      </c>
      <c r="G79">
        <f t="shared" si="9"/>
        <v>13</v>
      </c>
      <c r="H79">
        <f t="shared" si="10"/>
        <v>1619.5000000330765</v>
      </c>
      <c r="I79">
        <f t="shared" si="11"/>
        <v>26</v>
      </c>
      <c r="J79">
        <f t="shared" si="12"/>
        <v>59</v>
      </c>
      <c r="K79">
        <v>4.6289044212062898</v>
      </c>
      <c r="L79">
        <v>6.25E-2</v>
      </c>
      <c r="M79">
        <f t="shared" si="8"/>
        <v>16</v>
      </c>
      <c r="N79">
        <v>1.29134220311551</v>
      </c>
    </row>
    <row r="80" spans="1:14">
      <c r="A80" s="4" t="s">
        <v>10</v>
      </c>
      <c r="B80">
        <v>256.58124421296299</v>
      </c>
      <c r="C80">
        <v>2008</v>
      </c>
      <c r="D80">
        <v>9</v>
      </c>
      <c r="E80">
        <f t="shared" si="7"/>
        <v>50219.500000001972</v>
      </c>
      <c r="F80">
        <v>12</v>
      </c>
      <c r="G80">
        <f t="shared" si="9"/>
        <v>13</v>
      </c>
      <c r="H80">
        <f t="shared" si="10"/>
        <v>3419.5000000019718</v>
      </c>
      <c r="I80">
        <f t="shared" si="11"/>
        <v>56</v>
      </c>
      <c r="J80">
        <f t="shared" si="12"/>
        <v>59</v>
      </c>
      <c r="K80">
        <v>4.9336701772383096</v>
      </c>
      <c r="L80">
        <v>6.25E-2</v>
      </c>
      <c r="M80">
        <f t="shared" si="8"/>
        <v>16</v>
      </c>
      <c r="N80">
        <v>1.3435846302507899</v>
      </c>
    </row>
    <row r="81" spans="1:14">
      <c r="A81" s="4" t="s">
        <v>10</v>
      </c>
      <c r="B81">
        <v>256.60207754629602</v>
      </c>
      <c r="C81">
        <v>2008</v>
      </c>
      <c r="D81">
        <v>9</v>
      </c>
      <c r="E81">
        <f t="shared" si="7"/>
        <v>52019.499999975778</v>
      </c>
      <c r="F81">
        <v>12</v>
      </c>
      <c r="G81">
        <f t="shared" si="9"/>
        <v>14</v>
      </c>
      <c r="H81">
        <f t="shared" si="10"/>
        <v>1619.4999999757783</v>
      </c>
      <c r="I81">
        <f t="shared" si="11"/>
        <v>26</v>
      </c>
      <c r="J81">
        <f t="shared" si="12"/>
        <v>59</v>
      </c>
      <c r="K81">
        <v>4.8242032600371303</v>
      </c>
      <c r="L81">
        <v>6.25E-2</v>
      </c>
      <c r="M81">
        <f t="shared" si="8"/>
        <v>16</v>
      </c>
      <c r="N81">
        <v>1.38413502866231</v>
      </c>
    </row>
    <row r="82" spans="1:14">
      <c r="A82" s="4" t="s">
        <v>10</v>
      </c>
      <c r="B82">
        <v>256.62291087963001</v>
      </c>
      <c r="C82">
        <v>2008</v>
      </c>
      <c r="D82">
        <v>9</v>
      </c>
      <c r="E82">
        <f t="shared" si="7"/>
        <v>53819.500000033077</v>
      </c>
      <c r="F82">
        <v>12</v>
      </c>
      <c r="G82">
        <f t="shared" si="9"/>
        <v>14</v>
      </c>
      <c r="H82">
        <f t="shared" si="10"/>
        <v>3419.5000000330765</v>
      </c>
      <c r="I82">
        <f t="shared" si="11"/>
        <v>56</v>
      </c>
      <c r="J82">
        <f t="shared" si="12"/>
        <v>59</v>
      </c>
      <c r="K82">
        <v>4.8024003519282399</v>
      </c>
      <c r="L82">
        <v>6.25E-2</v>
      </c>
      <c r="M82">
        <f t="shared" si="8"/>
        <v>16</v>
      </c>
      <c r="N82">
        <v>1.4064496251051899</v>
      </c>
    </row>
    <row r="83" spans="1:14">
      <c r="A83" s="4" t="s">
        <v>10</v>
      </c>
      <c r="B83">
        <v>256.64374421296299</v>
      </c>
      <c r="C83">
        <v>2008</v>
      </c>
      <c r="D83">
        <v>9</v>
      </c>
      <c r="E83">
        <f t="shared" si="7"/>
        <v>55619.500000001972</v>
      </c>
      <c r="F83">
        <v>12</v>
      </c>
      <c r="G83">
        <f t="shared" si="9"/>
        <v>15</v>
      </c>
      <c r="H83">
        <f t="shared" si="10"/>
        <v>1619.5000000019718</v>
      </c>
      <c r="I83">
        <f t="shared" si="11"/>
        <v>26</v>
      </c>
      <c r="J83">
        <f t="shared" si="12"/>
        <v>59</v>
      </c>
      <c r="K83">
        <v>4.7751638475879199</v>
      </c>
      <c r="L83">
        <v>6.25E-2</v>
      </c>
      <c r="M83">
        <f t="shared" si="8"/>
        <v>16</v>
      </c>
      <c r="N83">
        <v>1.4625141850504799</v>
      </c>
    </row>
    <row r="84" spans="1:14">
      <c r="A84" s="4" t="s">
        <v>10</v>
      </c>
      <c r="B84">
        <v>256.66457754629602</v>
      </c>
      <c r="C84">
        <v>2008</v>
      </c>
      <c r="D84">
        <v>9</v>
      </c>
      <c r="E84">
        <f t="shared" si="7"/>
        <v>57419.499999975778</v>
      </c>
      <c r="F84">
        <v>12</v>
      </c>
      <c r="G84">
        <f t="shared" si="9"/>
        <v>15</v>
      </c>
      <c r="H84">
        <f t="shared" si="10"/>
        <v>3419.4999999757783</v>
      </c>
      <c r="I84">
        <f t="shared" si="11"/>
        <v>56</v>
      </c>
      <c r="J84">
        <f t="shared" si="12"/>
        <v>59</v>
      </c>
      <c r="K84">
        <v>4.6449249200740503</v>
      </c>
      <c r="L84">
        <v>6.25E-2</v>
      </c>
      <c r="M84">
        <f t="shared" si="8"/>
        <v>16</v>
      </c>
      <c r="N84">
        <v>1.5231430025474499</v>
      </c>
    </row>
    <row r="85" spans="1:14">
      <c r="A85" s="4" t="s">
        <v>10</v>
      </c>
      <c r="B85">
        <v>256.68541087963001</v>
      </c>
      <c r="C85">
        <v>2008</v>
      </c>
      <c r="D85">
        <v>9</v>
      </c>
      <c r="E85">
        <f t="shared" si="7"/>
        <v>59219.500000033077</v>
      </c>
      <c r="F85">
        <v>12</v>
      </c>
      <c r="G85">
        <f t="shared" si="9"/>
        <v>16</v>
      </c>
      <c r="H85">
        <f t="shared" si="10"/>
        <v>1619.5000000330765</v>
      </c>
      <c r="I85">
        <f t="shared" si="11"/>
        <v>26</v>
      </c>
      <c r="J85">
        <f t="shared" si="12"/>
        <v>59</v>
      </c>
      <c r="K85">
        <v>4.7414748587002302</v>
      </c>
      <c r="L85">
        <v>6.25E-2</v>
      </c>
      <c r="M85">
        <f t="shared" si="8"/>
        <v>16</v>
      </c>
      <c r="N85">
        <v>1.6730074943461199</v>
      </c>
    </row>
    <row r="86" spans="1:14">
      <c r="A86" s="4" t="s">
        <v>10</v>
      </c>
      <c r="B86">
        <v>256.70624421296299</v>
      </c>
      <c r="C86">
        <v>2008</v>
      </c>
      <c r="D86">
        <v>9</v>
      </c>
      <c r="E86">
        <f t="shared" si="7"/>
        <v>61019.500000001972</v>
      </c>
      <c r="F86">
        <v>12</v>
      </c>
      <c r="G86">
        <f t="shared" si="9"/>
        <v>16</v>
      </c>
      <c r="H86">
        <f t="shared" si="10"/>
        <v>3419.5000000019718</v>
      </c>
      <c r="I86">
        <f t="shared" si="11"/>
        <v>56</v>
      </c>
      <c r="J86">
        <f t="shared" si="12"/>
        <v>59</v>
      </c>
      <c r="K86">
        <v>4.8292889082139396</v>
      </c>
      <c r="L86">
        <v>6.25E-2</v>
      </c>
      <c r="M86">
        <f t="shared" si="8"/>
        <v>16</v>
      </c>
      <c r="N86">
        <v>1.75986512359498</v>
      </c>
    </row>
    <row r="87" spans="1:14">
      <c r="A87" s="4" t="s">
        <v>10</v>
      </c>
      <c r="B87">
        <v>256.72707754629602</v>
      </c>
      <c r="C87">
        <v>2008</v>
      </c>
      <c r="D87">
        <v>9</v>
      </c>
      <c r="E87">
        <f t="shared" si="7"/>
        <v>62819.499999975778</v>
      </c>
      <c r="F87">
        <v>12</v>
      </c>
      <c r="G87">
        <f t="shared" si="9"/>
        <v>17</v>
      </c>
      <c r="H87">
        <f t="shared" si="10"/>
        <v>1619.4999999757783</v>
      </c>
      <c r="I87">
        <f t="shared" si="11"/>
        <v>26</v>
      </c>
      <c r="J87">
        <f t="shared" si="12"/>
        <v>59</v>
      </c>
      <c r="K87">
        <v>4.8673658705452798</v>
      </c>
      <c r="L87">
        <v>6.25E-2</v>
      </c>
      <c r="M87">
        <f t="shared" si="8"/>
        <v>16</v>
      </c>
      <c r="N87">
        <v>1.80613878061582</v>
      </c>
    </row>
    <row r="88" spans="1:14">
      <c r="A88" s="4" t="s">
        <v>10</v>
      </c>
      <c r="B88">
        <v>256.74791087963001</v>
      </c>
      <c r="C88">
        <v>2008</v>
      </c>
      <c r="D88">
        <v>9</v>
      </c>
      <c r="E88">
        <f t="shared" si="7"/>
        <v>64619.500000033077</v>
      </c>
      <c r="F88">
        <v>12</v>
      </c>
      <c r="G88">
        <f t="shared" si="9"/>
        <v>17</v>
      </c>
      <c r="H88">
        <f t="shared" si="10"/>
        <v>3419.5000000330765</v>
      </c>
      <c r="I88">
        <f t="shared" si="11"/>
        <v>56</v>
      </c>
      <c r="J88">
        <f t="shared" si="12"/>
        <v>59</v>
      </c>
      <c r="K88">
        <v>4.4499116609833402</v>
      </c>
      <c r="L88">
        <v>6.25E-2</v>
      </c>
      <c r="M88">
        <f t="shared" si="8"/>
        <v>16</v>
      </c>
      <c r="N88">
        <v>1.8007215269736701</v>
      </c>
    </row>
    <row r="89" spans="1:14">
      <c r="A89" s="4" t="s">
        <v>10</v>
      </c>
      <c r="B89">
        <v>256.76874421296299</v>
      </c>
      <c r="C89">
        <v>2008</v>
      </c>
      <c r="D89">
        <v>9</v>
      </c>
      <c r="E89">
        <f t="shared" si="7"/>
        <v>66419.500000001979</v>
      </c>
      <c r="F89">
        <v>12</v>
      </c>
      <c r="G89">
        <f t="shared" si="9"/>
        <v>18</v>
      </c>
      <c r="H89">
        <f t="shared" si="10"/>
        <v>1619.5000000019791</v>
      </c>
      <c r="I89">
        <f t="shared" si="11"/>
        <v>26</v>
      </c>
      <c r="J89">
        <f t="shared" si="12"/>
        <v>59</v>
      </c>
      <c r="K89">
        <v>4.1233682097480404</v>
      </c>
      <c r="L89">
        <v>6.25E-2</v>
      </c>
      <c r="M89">
        <f t="shared" si="8"/>
        <v>16</v>
      </c>
      <c r="N89">
        <v>1.80619311367668</v>
      </c>
    </row>
    <row r="90" spans="1:14">
      <c r="A90" s="4" t="s">
        <v>10</v>
      </c>
      <c r="B90">
        <v>256.78957754629602</v>
      </c>
      <c r="C90">
        <v>2008</v>
      </c>
      <c r="D90">
        <v>9</v>
      </c>
      <c r="E90">
        <f t="shared" si="7"/>
        <v>68219.499999975786</v>
      </c>
      <c r="F90">
        <v>12</v>
      </c>
      <c r="G90">
        <f t="shared" si="9"/>
        <v>18</v>
      </c>
      <c r="H90">
        <f t="shared" si="10"/>
        <v>3419.4999999757856</v>
      </c>
      <c r="I90">
        <f t="shared" si="11"/>
        <v>56</v>
      </c>
      <c r="J90">
        <f t="shared" si="12"/>
        <v>59</v>
      </c>
      <c r="K90">
        <v>4.3458400320837596</v>
      </c>
      <c r="L90">
        <v>6.25E-2</v>
      </c>
      <c r="M90">
        <f t="shared" si="8"/>
        <v>16</v>
      </c>
      <c r="N90">
        <v>1.7736839573873699</v>
      </c>
    </row>
    <row r="91" spans="1:14">
      <c r="A91" s="4" t="s">
        <v>10</v>
      </c>
      <c r="B91">
        <v>256.81041087963001</v>
      </c>
      <c r="C91">
        <v>2008</v>
      </c>
      <c r="D91">
        <v>9</v>
      </c>
      <c r="E91">
        <f t="shared" si="7"/>
        <v>70019.500000033077</v>
      </c>
      <c r="F91">
        <v>12</v>
      </c>
      <c r="G91">
        <f t="shared" si="9"/>
        <v>19</v>
      </c>
      <c r="H91">
        <f t="shared" si="10"/>
        <v>1619.5000000330765</v>
      </c>
      <c r="I91">
        <f t="shared" si="11"/>
        <v>26</v>
      </c>
      <c r="J91">
        <f t="shared" si="12"/>
        <v>59</v>
      </c>
      <c r="K91">
        <v>4.3817118741551502</v>
      </c>
      <c r="L91">
        <v>7.03125E-2</v>
      </c>
      <c r="M91">
        <f t="shared" si="8"/>
        <v>14.222222222222221</v>
      </c>
      <c r="N91">
        <v>1.79591675311808</v>
      </c>
    </row>
    <row r="92" spans="1:14">
      <c r="A92" s="4" t="s">
        <v>10</v>
      </c>
      <c r="B92">
        <v>256.83124421296299</v>
      </c>
      <c r="C92">
        <v>2008</v>
      </c>
      <c r="D92">
        <v>9</v>
      </c>
      <c r="E92">
        <f t="shared" si="7"/>
        <v>71819.500000001979</v>
      </c>
      <c r="F92">
        <v>12</v>
      </c>
      <c r="G92">
        <f t="shared" si="9"/>
        <v>19</v>
      </c>
      <c r="H92">
        <f t="shared" si="10"/>
        <v>3419.5000000019791</v>
      </c>
      <c r="I92">
        <f t="shared" si="11"/>
        <v>56</v>
      </c>
      <c r="J92">
        <f t="shared" si="12"/>
        <v>59</v>
      </c>
      <c r="K92">
        <v>4.3000028328696303</v>
      </c>
      <c r="L92">
        <v>7.03125E-2</v>
      </c>
      <c r="M92">
        <f t="shared" si="8"/>
        <v>14.222222222222221</v>
      </c>
      <c r="N92">
        <v>1.7790173381532199</v>
      </c>
    </row>
    <row r="93" spans="1:14">
      <c r="A93" s="4" t="s">
        <v>10</v>
      </c>
      <c r="B93">
        <v>256.85207754629602</v>
      </c>
      <c r="C93">
        <v>2008</v>
      </c>
      <c r="D93">
        <v>9</v>
      </c>
      <c r="E93">
        <f t="shared" si="7"/>
        <v>73619.499999975786</v>
      </c>
      <c r="F93">
        <v>12</v>
      </c>
      <c r="G93">
        <f t="shared" si="9"/>
        <v>20</v>
      </c>
      <c r="H93">
        <f t="shared" si="10"/>
        <v>1619.4999999757856</v>
      </c>
      <c r="I93">
        <f t="shared" si="11"/>
        <v>26</v>
      </c>
      <c r="J93">
        <f t="shared" si="12"/>
        <v>59</v>
      </c>
      <c r="K93">
        <v>4.0527392578617096</v>
      </c>
      <c r="L93">
        <v>7.03125E-2</v>
      </c>
      <c r="M93">
        <f t="shared" si="8"/>
        <v>14.222222222222221</v>
      </c>
      <c r="N93">
        <v>1.8059842141200999</v>
      </c>
    </row>
    <row r="94" spans="1:14">
      <c r="A94" s="4" t="s">
        <v>10</v>
      </c>
      <c r="B94">
        <v>256.87291087963001</v>
      </c>
      <c r="C94">
        <v>2008</v>
      </c>
      <c r="D94">
        <v>9</v>
      </c>
      <c r="E94">
        <f t="shared" si="7"/>
        <v>75419.500000033077</v>
      </c>
      <c r="F94">
        <v>12</v>
      </c>
      <c r="G94">
        <f t="shared" si="9"/>
        <v>20</v>
      </c>
      <c r="H94">
        <f t="shared" si="10"/>
        <v>3419.5000000330765</v>
      </c>
      <c r="I94">
        <f t="shared" si="11"/>
        <v>56</v>
      </c>
      <c r="J94">
        <f t="shared" si="12"/>
        <v>59</v>
      </c>
      <c r="K94">
        <v>3.9018441821401901</v>
      </c>
      <c r="L94">
        <v>7.03125E-2</v>
      </c>
      <c r="M94">
        <f t="shared" si="8"/>
        <v>14.222222222222221</v>
      </c>
      <c r="N94">
        <v>1.7530999557725</v>
      </c>
    </row>
    <row r="95" spans="1:14">
      <c r="A95" s="4" t="s">
        <v>10</v>
      </c>
      <c r="B95">
        <v>256.89374421296299</v>
      </c>
      <c r="C95">
        <v>2008</v>
      </c>
      <c r="D95">
        <v>9</v>
      </c>
      <c r="E95">
        <f t="shared" si="7"/>
        <v>77219.500000001979</v>
      </c>
      <c r="F95">
        <v>12</v>
      </c>
      <c r="G95">
        <f t="shared" si="9"/>
        <v>21</v>
      </c>
      <c r="H95">
        <f t="shared" si="10"/>
        <v>1619.5000000019791</v>
      </c>
      <c r="I95">
        <f t="shared" si="11"/>
        <v>26</v>
      </c>
      <c r="J95">
        <f t="shared" si="12"/>
        <v>59</v>
      </c>
      <c r="K95">
        <v>3.8379337571500902</v>
      </c>
      <c r="L95">
        <v>7.03125E-2</v>
      </c>
      <c r="M95">
        <f t="shared" si="8"/>
        <v>14.222222222222221</v>
      </c>
      <c r="N95">
        <v>1.69762055048048</v>
      </c>
    </row>
    <row r="96" spans="1:14">
      <c r="A96" s="4" t="s">
        <v>10</v>
      </c>
      <c r="B96">
        <v>256.91457754629602</v>
      </c>
      <c r="C96">
        <v>2008</v>
      </c>
      <c r="D96">
        <v>9</v>
      </c>
      <c r="E96">
        <f t="shared" si="7"/>
        <v>79019.499999975786</v>
      </c>
      <c r="F96">
        <v>12</v>
      </c>
      <c r="G96">
        <f t="shared" si="9"/>
        <v>21</v>
      </c>
      <c r="H96">
        <f t="shared" si="10"/>
        <v>3419.4999999757856</v>
      </c>
      <c r="I96">
        <f t="shared" si="11"/>
        <v>56</v>
      </c>
      <c r="J96">
        <f t="shared" si="12"/>
        <v>59</v>
      </c>
      <c r="K96">
        <v>3.67030537720344</v>
      </c>
      <c r="L96">
        <v>7.03125E-2</v>
      </c>
      <c r="M96">
        <f t="shared" si="8"/>
        <v>14.222222222222221</v>
      </c>
      <c r="N96">
        <v>1.57159571541743</v>
      </c>
    </row>
    <row r="97" spans="1:14">
      <c r="A97" s="4" t="s">
        <v>10</v>
      </c>
      <c r="B97">
        <v>256.93541087963001</v>
      </c>
      <c r="C97">
        <v>2008</v>
      </c>
      <c r="D97">
        <v>9</v>
      </c>
      <c r="E97">
        <f t="shared" si="7"/>
        <v>80819.500000033077</v>
      </c>
      <c r="F97">
        <v>12</v>
      </c>
      <c r="G97">
        <f t="shared" si="9"/>
        <v>22</v>
      </c>
      <c r="H97">
        <f t="shared" si="10"/>
        <v>1619.5000000330765</v>
      </c>
      <c r="I97">
        <f t="shared" si="11"/>
        <v>26</v>
      </c>
      <c r="J97">
        <f t="shared" si="12"/>
        <v>59</v>
      </c>
      <c r="K97">
        <v>3.2690309208653701</v>
      </c>
      <c r="L97">
        <v>7.8125E-2</v>
      </c>
      <c r="M97">
        <f t="shared" si="8"/>
        <v>12.8</v>
      </c>
      <c r="N97">
        <v>1.4549873428081499</v>
      </c>
    </row>
    <row r="98" spans="1:14">
      <c r="A98" s="4" t="s">
        <v>10</v>
      </c>
      <c r="B98">
        <v>256.95624421296299</v>
      </c>
      <c r="C98">
        <v>2008</v>
      </c>
      <c r="D98">
        <v>9</v>
      </c>
      <c r="E98">
        <f t="shared" si="7"/>
        <v>82619.500000001979</v>
      </c>
      <c r="F98">
        <v>12</v>
      </c>
      <c r="G98">
        <f t="shared" si="9"/>
        <v>22</v>
      </c>
      <c r="H98">
        <f t="shared" si="10"/>
        <v>3419.5000000019791</v>
      </c>
      <c r="I98">
        <f t="shared" si="11"/>
        <v>56</v>
      </c>
      <c r="J98">
        <f t="shared" si="12"/>
        <v>59</v>
      </c>
      <c r="K98">
        <v>3.0705490447641299</v>
      </c>
      <c r="L98">
        <v>7.8125E-2</v>
      </c>
      <c r="M98">
        <f t="shared" si="8"/>
        <v>12.8</v>
      </c>
      <c r="N98">
        <v>1.4419277301448199</v>
      </c>
    </row>
    <row r="99" spans="1:14">
      <c r="A99" s="4" t="s">
        <v>10</v>
      </c>
      <c r="B99">
        <v>256.97707754629602</v>
      </c>
      <c r="C99">
        <v>2008</v>
      </c>
      <c r="D99">
        <v>9</v>
      </c>
      <c r="E99">
        <f t="shared" si="7"/>
        <v>84419.499999975786</v>
      </c>
      <c r="F99">
        <v>12</v>
      </c>
      <c r="G99">
        <f t="shared" si="9"/>
        <v>23</v>
      </c>
      <c r="H99">
        <f t="shared" si="10"/>
        <v>1619.4999999757856</v>
      </c>
      <c r="I99">
        <f t="shared" si="11"/>
        <v>26</v>
      </c>
      <c r="J99">
        <f t="shared" si="12"/>
        <v>59</v>
      </c>
      <c r="K99">
        <v>3.0181961818318901</v>
      </c>
      <c r="L99">
        <v>7.8125E-2</v>
      </c>
      <c r="M99">
        <f t="shared" si="8"/>
        <v>12.8</v>
      </c>
      <c r="N99">
        <v>1.45150989817542</v>
      </c>
    </row>
    <row r="100" spans="1:14">
      <c r="A100" s="4" t="s">
        <v>10</v>
      </c>
      <c r="B100">
        <v>256.99791087963001</v>
      </c>
      <c r="C100">
        <v>2008</v>
      </c>
      <c r="D100">
        <v>9</v>
      </c>
      <c r="E100">
        <f t="shared" si="7"/>
        <v>86219.500000033077</v>
      </c>
      <c r="F100">
        <v>12</v>
      </c>
      <c r="G100">
        <f t="shared" si="9"/>
        <v>23</v>
      </c>
      <c r="H100">
        <f t="shared" si="10"/>
        <v>3419.5000000330765</v>
      </c>
      <c r="I100">
        <f t="shared" si="11"/>
        <v>56</v>
      </c>
      <c r="J100">
        <f t="shared" si="12"/>
        <v>59</v>
      </c>
      <c r="K100">
        <v>2.8291658608757202</v>
      </c>
      <c r="L100">
        <v>7.03125E-2</v>
      </c>
      <c r="M100">
        <f t="shared" si="8"/>
        <v>14.222222222222221</v>
      </c>
      <c r="N100">
        <v>1.4483777513040801</v>
      </c>
    </row>
    <row r="101" spans="1:14">
      <c r="A101" s="4" t="s">
        <v>10</v>
      </c>
      <c r="B101">
        <v>257.01874421296299</v>
      </c>
      <c r="C101">
        <v>2008</v>
      </c>
      <c r="D101">
        <v>9</v>
      </c>
      <c r="E101">
        <f>(B101-257)*86400</f>
        <v>1619.5000000019718</v>
      </c>
      <c r="F101">
        <v>13</v>
      </c>
      <c r="G101">
        <f t="shared" si="9"/>
        <v>0</v>
      </c>
      <c r="H101">
        <f t="shared" si="10"/>
        <v>1619.5000000019718</v>
      </c>
      <c r="I101">
        <f t="shared" si="11"/>
        <v>26</v>
      </c>
      <c r="J101">
        <f t="shared" si="12"/>
        <v>59</v>
      </c>
      <c r="K101">
        <v>3.0808273169115901</v>
      </c>
      <c r="L101">
        <v>7.8125E-2</v>
      </c>
      <c r="M101">
        <f t="shared" si="8"/>
        <v>12.8</v>
      </c>
      <c r="N101">
        <v>1.3684831144304099</v>
      </c>
    </row>
    <row r="102" spans="1:14">
      <c r="A102" s="4" t="s">
        <v>10</v>
      </c>
      <c r="B102">
        <v>257.03957754629602</v>
      </c>
      <c r="C102">
        <v>2008</v>
      </c>
      <c r="D102">
        <v>9</v>
      </c>
      <c r="E102">
        <f t="shared" ref="E102:E148" si="13">(B102-257)*86400</f>
        <v>3419.4999999757783</v>
      </c>
      <c r="F102">
        <v>13</v>
      </c>
      <c r="G102">
        <f t="shared" si="9"/>
        <v>0</v>
      </c>
      <c r="H102">
        <f t="shared" si="10"/>
        <v>3419.4999999757783</v>
      </c>
      <c r="I102">
        <f t="shared" si="11"/>
        <v>56</v>
      </c>
      <c r="J102">
        <f t="shared" si="12"/>
        <v>59</v>
      </c>
      <c r="K102">
        <v>3.5328098344211099</v>
      </c>
      <c r="L102">
        <v>8.59375E-2</v>
      </c>
      <c r="M102">
        <f t="shared" si="8"/>
        <v>11.636363636363637</v>
      </c>
      <c r="N102">
        <v>1.32669547770912</v>
      </c>
    </row>
    <row r="103" spans="1:14">
      <c r="A103" s="4" t="s">
        <v>10</v>
      </c>
      <c r="B103">
        <v>257.06041087963001</v>
      </c>
      <c r="C103">
        <v>2008</v>
      </c>
      <c r="D103">
        <v>9</v>
      </c>
      <c r="E103">
        <f t="shared" si="13"/>
        <v>5219.5000000330765</v>
      </c>
      <c r="F103">
        <v>13</v>
      </c>
      <c r="G103">
        <f t="shared" si="9"/>
        <v>1</v>
      </c>
      <c r="H103">
        <f t="shared" si="10"/>
        <v>1619.5000000330765</v>
      </c>
      <c r="I103">
        <f t="shared" si="11"/>
        <v>26</v>
      </c>
      <c r="J103">
        <f t="shared" si="12"/>
        <v>59</v>
      </c>
      <c r="K103">
        <v>3.2427680726113199</v>
      </c>
      <c r="L103">
        <v>7.8125E-2</v>
      </c>
      <c r="M103">
        <f t="shared" si="8"/>
        <v>12.8</v>
      </c>
      <c r="N103">
        <v>1.33367286276678</v>
      </c>
    </row>
    <row r="104" spans="1:14">
      <c r="A104" s="4" t="s">
        <v>10</v>
      </c>
      <c r="B104">
        <v>257.08124421296299</v>
      </c>
      <c r="C104">
        <v>2008</v>
      </c>
      <c r="D104">
        <v>9</v>
      </c>
      <c r="E104">
        <f t="shared" si="13"/>
        <v>7019.5000000019718</v>
      </c>
      <c r="F104">
        <v>13</v>
      </c>
      <c r="G104">
        <f t="shared" si="9"/>
        <v>1</v>
      </c>
      <c r="H104">
        <f t="shared" si="10"/>
        <v>3419.5000000019718</v>
      </c>
      <c r="I104">
        <f t="shared" si="11"/>
        <v>56</v>
      </c>
      <c r="J104">
        <f t="shared" si="12"/>
        <v>59</v>
      </c>
      <c r="K104">
        <v>3.69053615837944</v>
      </c>
      <c r="L104">
        <v>7.8125E-2</v>
      </c>
      <c r="M104">
        <f t="shared" si="8"/>
        <v>12.8</v>
      </c>
      <c r="N104">
        <v>1.3362289135969201</v>
      </c>
    </row>
    <row r="105" spans="1:14">
      <c r="A105" s="4" t="s">
        <v>10</v>
      </c>
      <c r="B105">
        <v>257.10207754629602</v>
      </c>
      <c r="C105">
        <v>2008</v>
      </c>
      <c r="D105">
        <v>9</v>
      </c>
      <c r="E105">
        <f t="shared" si="13"/>
        <v>8819.4999999757783</v>
      </c>
      <c r="F105">
        <v>13</v>
      </c>
      <c r="G105">
        <f t="shared" si="9"/>
        <v>2</v>
      </c>
      <c r="H105">
        <f t="shared" si="10"/>
        <v>1619.4999999757783</v>
      </c>
      <c r="I105">
        <f t="shared" si="11"/>
        <v>26</v>
      </c>
      <c r="J105">
        <f t="shared" si="12"/>
        <v>59</v>
      </c>
      <c r="K105">
        <v>3.5584559475444899</v>
      </c>
      <c r="L105">
        <v>7.8125E-2</v>
      </c>
      <c r="M105">
        <f t="shared" si="8"/>
        <v>12.8</v>
      </c>
      <c r="N105">
        <v>1.3228531950156901</v>
      </c>
    </row>
    <row r="106" spans="1:14">
      <c r="A106" s="4" t="s">
        <v>10</v>
      </c>
      <c r="B106">
        <v>257.12291087963001</v>
      </c>
      <c r="C106">
        <v>2008</v>
      </c>
      <c r="D106">
        <v>9</v>
      </c>
      <c r="E106">
        <f t="shared" si="13"/>
        <v>10619.500000033077</v>
      </c>
      <c r="F106">
        <v>13</v>
      </c>
      <c r="G106">
        <f t="shared" si="9"/>
        <v>2</v>
      </c>
      <c r="H106">
        <f t="shared" si="10"/>
        <v>3419.5000000330765</v>
      </c>
      <c r="I106">
        <f t="shared" si="11"/>
        <v>56</v>
      </c>
      <c r="J106">
        <f t="shared" si="12"/>
        <v>59</v>
      </c>
      <c r="K106">
        <v>3.6904006825823199</v>
      </c>
      <c r="L106">
        <v>8.59375E-2</v>
      </c>
      <c r="M106">
        <f t="shared" si="8"/>
        <v>11.636363636363637</v>
      </c>
      <c r="N106">
        <v>1.38964963759972</v>
      </c>
    </row>
    <row r="107" spans="1:14">
      <c r="A107" s="4" t="s">
        <v>10</v>
      </c>
      <c r="B107">
        <v>257.14374421296299</v>
      </c>
      <c r="C107">
        <v>2008</v>
      </c>
      <c r="D107">
        <v>9</v>
      </c>
      <c r="E107">
        <f t="shared" si="13"/>
        <v>12419.500000001972</v>
      </c>
      <c r="F107">
        <v>13</v>
      </c>
      <c r="G107">
        <f t="shared" si="9"/>
        <v>3</v>
      </c>
      <c r="H107">
        <f t="shared" si="10"/>
        <v>1619.5000000019718</v>
      </c>
      <c r="I107">
        <f t="shared" si="11"/>
        <v>26</v>
      </c>
      <c r="J107">
        <f t="shared" si="12"/>
        <v>59</v>
      </c>
      <c r="K107">
        <v>3.4738325886797301</v>
      </c>
      <c r="L107">
        <v>8.59375E-2</v>
      </c>
      <c r="M107">
        <f t="shared" si="8"/>
        <v>11.636363636363637</v>
      </c>
      <c r="N107">
        <v>1.4699417857739101</v>
      </c>
    </row>
    <row r="108" spans="1:14">
      <c r="A108" s="4" t="s">
        <v>10</v>
      </c>
      <c r="B108">
        <v>257.16457754629602</v>
      </c>
      <c r="C108">
        <v>2008</v>
      </c>
      <c r="D108">
        <v>9</v>
      </c>
      <c r="E108">
        <f t="shared" si="13"/>
        <v>14219.499999975778</v>
      </c>
      <c r="F108">
        <v>13</v>
      </c>
      <c r="G108">
        <f t="shared" si="9"/>
        <v>3</v>
      </c>
      <c r="H108">
        <f t="shared" si="10"/>
        <v>3419.4999999757783</v>
      </c>
      <c r="I108">
        <f t="shared" si="11"/>
        <v>56</v>
      </c>
      <c r="J108">
        <f t="shared" si="12"/>
        <v>59</v>
      </c>
      <c r="K108">
        <v>3.5175604648197898</v>
      </c>
      <c r="L108">
        <v>0.21875</v>
      </c>
      <c r="M108">
        <f t="shared" si="8"/>
        <v>4.5714285714285712</v>
      </c>
      <c r="N108">
        <v>1.57631556392046</v>
      </c>
    </row>
    <row r="109" spans="1:14">
      <c r="A109" s="4" t="s">
        <v>10</v>
      </c>
      <c r="B109">
        <v>257.18541087963001</v>
      </c>
      <c r="C109">
        <v>2008</v>
      </c>
      <c r="D109">
        <v>9</v>
      </c>
      <c r="E109">
        <f t="shared" si="13"/>
        <v>16019.500000033077</v>
      </c>
      <c r="F109">
        <v>13</v>
      </c>
      <c r="G109">
        <f t="shared" si="9"/>
        <v>4</v>
      </c>
      <c r="H109">
        <f t="shared" si="10"/>
        <v>1619.5000000330765</v>
      </c>
      <c r="I109">
        <f t="shared" si="11"/>
        <v>26</v>
      </c>
      <c r="J109">
        <f t="shared" si="12"/>
        <v>59</v>
      </c>
      <c r="K109">
        <v>3.53338798718665</v>
      </c>
      <c r="L109">
        <v>9.375E-2</v>
      </c>
      <c r="M109">
        <f t="shared" si="8"/>
        <v>10.666666666666666</v>
      </c>
      <c r="N109">
        <v>1.56778535888381</v>
      </c>
    </row>
    <row r="110" spans="1:14">
      <c r="A110" s="4" t="s">
        <v>10</v>
      </c>
      <c r="B110">
        <v>257.20624421296299</v>
      </c>
      <c r="C110">
        <v>2008</v>
      </c>
      <c r="D110">
        <v>9</v>
      </c>
      <c r="E110">
        <f t="shared" si="13"/>
        <v>17819.500000001972</v>
      </c>
      <c r="F110">
        <v>13</v>
      </c>
      <c r="G110">
        <f t="shared" si="9"/>
        <v>4</v>
      </c>
      <c r="H110">
        <f t="shared" si="10"/>
        <v>3419.5000000019718</v>
      </c>
      <c r="I110">
        <f t="shared" si="11"/>
        <v>56</v>
      </c>
      <c r="J110">
        <f t="shared" si="12"/>
        <v>59</v>
      </c>
      <c r="K110">
        <v>3.3297573720298299</v>
      </c>
      <c r="L110">
        <v>0.1328125</v>
      </c>
      <c r="M110">
        <f t="shared" si="8"/>
        <v>7.5294117647058822</v>
      </c>
      <c r="N110">
        <v>1.5116650687751301</v>
      </c>
    </row>
    <row r="111" spans="1:14">
      <c r="A111" s="4" t="s">
        <v>10</v>
      </c>
      <c r="B111">
        <v>257.22707754629602</v>
      </c>
      <c r="C111">
        <v>2008</v>
      </c>
      <c r="D111">
        <v>9</v>
      </c>
      <c r="E111">
        <f t="shared" si="13"/>
        <v>19619.499999975778</v>
      </c>
      <c r="F111">
        <v>13</v>
      </c>
      <c r="G111">
        <f t="shared" si="9"/>
        <v>5</v>
      </c>
      <c r="H111">
        <f t="shared" si="10"/>
        <v>1619.4999999757783</v>
      </c>
      <c r="I111">
        <f t="shared" si="11"/>
        <v>26</v>
      </c>
      <c r="J111">
        <f t="shared" si="12"/>
        <v>59</v>
      </c>
      <c r="K111">
        <v>2.8710376345160999</v>
      </c>
      <c r="L111">
        <v>0.21875</v>
      </c>
      <c r="M111">
        <f t="shared" si="8"/>
        <v>4.5714285714285712</v>
      </c>
      <c r="N111">
        <v>1.4925700832481601</v>
      </c>
    </row>
    <row r="112" spans="1:14">
      <c r="A112" s="4" t="s">
        <v>10</v>
      </c>
      <c r="B112">
        <v>257.24791087963001</v>
      </c>
      <c r="C112">
        <v>2008</v>
      </c>
      <c r="D112">
        <v>9</v>
      </c>
      <c r="E112">
        <f t="shared" si="13"/>
        <v>21419.500000033077</v>
      </c>
      <c r="F112">
        <v>13</v>
      </c>
      <c r="G112">
        <f t="shared" si="9"/>
        <v>5</v>
      </c>
      <c r="H112">
        <f t="shared" si="10"/>
        <v>3419.5000000330765</v>
      </c>
      <c r="I112">
        <f t="shared" si="11"/>
        <v>56</v>
      </c>
      <c r="J112">
        <f t="shared" si="12"/>
        <v>59</v>
      </c>
      <c r="K112">
        <v>2.6390343223082899</v>
      </c>
      <c r="L112">
        <v>0.1953125</v>
      </c>
      <c r="M112">
        <f t="shared" si="8"/>
        <v>5.12</v>
      </c>
      <c r="N112">
        <v>1.4852602158611401</v>
      </c>
    </row>
    <row r="113" spans="1:14">
      <c r="A113" s="4" t="s">
        <v>10</v>
      </c>
      <c r="B113">
        <v>257.26874421296299</v>
      </c>
      <c r="C113">
        <v>2008</v>
      </c>
      <c r="D113">
        <v>9</v>
      </c>
      <c r="E113">
        <f t="shared" si="13"/>
        <v>23219.500000001972</v>
      </c>
      <c r="F113">
        <v>13</v>
      </c>
      <c r="G113">
        <f t="shared" si="9"/>
        <v>6</v>
      </c>
      <c r="H113">
        <f t="shared" si="10"/>
        <v>1619.5000000019718</v>
      </c>
      <c r="I113">
        <f t="shared" si="11"/>
        <v>26</v>
      </c>
      <c r="J113">
        <f t="shared" si="12"/>
        <v>59</v>
      </c>
      <c r="K113">
        <v>2.2913874780743</v>
      </c>
      <c r="L113">
        <v>0.1875</v>
      </c>
      <c r="M113">
        <f t="shared" si="8"/>
        <v>5.333333333333333</v>
      </c>
      <c r="N113">
        <v>1.5184857948032899</v>
      </c>
    </row>
    <row r="114" spans="1:14">
      <c r="A114" s="4" t="s">
        <v>10</v>
      </c>
      <c r="B114">
        <v>257.28957754629602</v>
      </c>
      <c r="C114">
        <v>2008</v>
      </c>
      <c r="D114">
        <v>9</v>
      </c>
      <c r="E114">
        <f t="shared" si="13"/>
        <v>25019.499999975778</v>
      </c>
      <c r="F114">
        <v>13</v>
      </c>
      <c r="G114">
        <f t="shared" si="9"/>
        <v>6</v>
      </c>
      <c r="H114">
        <f t="shared" si="10"/>
        <v>3419.4999999757783</v>
      </c>
      <c r="I114">
        <f t="shared" si="11"/>
        <v>56</v>
      </c>
      <c r="J114">
        <f t="shared" si="12"/>
        <v>59</v>
      </c>
      <c r="K114">
        <v>2.0381613216630199</v>
      </c>
      <c r="L114">
        <v>0.140625</v>
      </c>
      <c r="M114">
        <f t="shared" si="8"/>
        <v>7.1111111111111107</v>
      </c>
      <c r="N114">
        <v>1.54116841815843</v>
      </c>
    </row>
    <row r="115" spans="1:14">
      <c r="A115" s="4" t="s">
        <v>10</v>
      </c>
      <c r="B115">
        <v>257.31041087963001</v>
      </c>
      <c r="C115">
        <v>2008</v>
      </c>
      <c r="D115">
        <v>9</v>
      </c>
      <c r="E115">
        <f t="shared" si="13"/>
        <v>26819.500000033077</v>
      </c>
      <c r="F115">
        <v>13</v>
      </c>
      <c r="G115">
        <f t="shared" si="9"/>
        <v>7</v>
      </c>
      <c r="H115">
        <f t="shared" si="10"/>
        <v>1619.5000000330765</v>
      </c>
      <c r="I115">
        <f t="shared" si="11"/>
        <v>26</v>
      </c>
      <c r="J115">
        <f t="shared" si="12"/>
        <v>59</v>
      </c>
      <c r="K115">
        <v>2.2122592374139298</v>
      </c>
      <c r="L115">
        <v>0.1328125</v>
      </c>
      <c r="M115">
        <f t="shared" si="8"/>
        <v>7.5294117647058822</v>
      </c>
      <c r="N115">
        <v>1.47406077205655</v>
      </c>
    </row>
    <row r="116" spans="1:14">
      <c r="A116" s="4" t="s">
        <v>10</v>
      </c>
      <c r="B116">
        <v>257.33124421296299</v>
      </c>
      <c r="C116">
        <v>2008</v>
      </c>
      <c r="D116">
        <v>9</v>
      </c>
      <c r="E116">
        <f t="shared" si="13"/>
        <v>28619.500000001972</v>
      </c>
      <c r="F116">
        <v>13</v>
      </c>
      <c r="G116">
        <f t="shared" si="9"/>
        <v>7</v>
      </c>
      <c r="H116">
        <f t="shared" si="10"/>
        <v>3419.5000000019718</v>
      </c>
      <c r="I116">
        <f t="shared" si="11"/>
        <v>56</v>
      </c>
      <c r="J116">
        <f t="shared" si="12"/>
        <v>59</v>
      </c>
      <c r="K116">
        <v>2.3333122454189801</v>
      </c>
      <c r="L116">
        <v>0.125</v>
      </c>
      <c r="M116">
        <f t="shared" si="8"/>
        <v>8</v>
      </c>
      <c r="N116">
        <v>1.43014235728617</v>
      </c>
    </row>
    <row r="117" spans="1:14">
      <c r="A117" s="4" t="s">
        <v>10</v>
      </c>
      <c r="B117">
        <v>257.35207754629602</v>
      </c>
      <c r="C117">
        <v>2008</v>
      </c>
      <c r="D117">
        <v>9</v>
      </c>
      <c r="E117">
        <f t="shared" si="13"/>
        <v>30419.499999975778</v>
      </c>
      <c r="F117">
        <v>13</v>
      </c>
      <c r="G117">
        <f t="shared" si="9"/>
        <v>8</v>
      </c>
      <c r="H117">
        <f t="shared" si="10"/>
        <v>1619.4999999757783</v>
      </c>
      <c r="I117">
        <f t="shared" si="11"/>
        <v>26</v>
      </c>
      <c r="J117">
        <f t="shared" si="12"/>
        <v>59</v>
      </c>
      <c r="K117">
        <v>2.5668241354000298</v>
      </c>
      <c r="L117">
        <v>0.1328125</v>
      </c>
      <c r="M117">
        <f t="shared" si="8"/>
        <v>7.5294117647058822</v>
      </c>
      <c r="N117">
        <v>1.3560891161192601</v>
      </c>
    </row>
    <row r="118" spans="1:14">
      <c r="A118" s="4" t="s">
        <v>10</v>
      </c>
      <c r="B118">
        <v>257.37291087963001</v>
      </c>
      <c r="C118">
        <v>2008</v>
      </c>
      <c r="D118">
        <v>9</v>
      </c>
      <c r="E118">
        <f t="shared" si="13"/>
        <v>32219.500000033077</v>
      </c>
      <c r="F118">
        <v>13</v>
      </c>
      <c r="G118">
        <f t="shared" si="9"/>
        <v>8</v>
      </c>
      <c r="H118">
        <f t="shared" si="10"/>
        <v>3419.5000000330765</v>
      </c>
      <c r="I118">
        <f t="shared" si="11"/>
        <v>56</v>
      </c>
      <c r="J118">
        <f t="shared" si="12"/>
        <v>59</v>
      </c>
      <c r="K118">
        <v>3.0182218234281599</v>
      </c>
      <c r="L118">
        <v>0.1328125</v>
      </c>
      <c r="M118">
        <f t="shared" si="8"/>
        <v>7.5294117647058822</v>
      </c>
      <c r="N118">
        <v>1.31383010969276</v>
      </c>
    </row>
    <row r="119" spans="1:14">
      <c r="A119" s="4" t="s">
        <v>10</v>
      </c>
      <c r="B119">
        <v>257.39374421296299</v>
      </c>
      <c r="C119">
        <v>2008</v>
      </c>
      <c r="D119">
        <v>9</v>
      </c>
      <c r="E119">
        <f t="shared" si="13"/>
        <v>34019.500000001972</v>
      </c>
      <c r="F119">
        <v>13</v>
      </c>
      <c r="G119">
        <f t="shared" si="9"/>
        <v>9</v>
      </c>
      <c r="H119">
        <f t="shared" si="10"/>
        <v>1619.5000000019718</v>
      </c>
      <c r="I119">
        <f t="shared" si="11"/>
        <v>26</v>
      </c>
      <c r="J119">
        <f t="shared" si="12"/>
        <v>59</v>
      </c>
      <c r="K119">
        <v>2.72656354720361</v>
      </c>
      <c r="L119">
        <v>0.1171875</v>
      </c>
      <c r="M119">
        <f t="shared" si="8"/>
        <v>8.5333333333333332</v>
      </c>
      <c r="N119">
        <v>1.3247945685673199</v>
      </c>
    </row>
    <row r="120" spans="1:14">
      <c r="A120" s="4" t="s">
        <v>10</v>
      </c>
      <c r="B120">
        <v>257.41457754629602</v>
      </c>
      <c r="C120">
        <v>2008</v>
      </c>
      <c r="D120">
        <v>9</v>
      </c>
      <c r="E120">
        <f t="shared" si="13"/>
        <v>35819.499999975778</v>
      </c>
      <c r="F120">
        <v>13</v>
      </c>
      <c r="G120">
        <f t="shared" si="9"/>
        <v>9</v>
      </c>
      <c r="H120">
        <f t="shared" si="10"/>
        <v>3419.4999999757783</v>
      </c>
      <c r="I120">
        <f t="shared" si="11"/>
        <v>56</v>
      </c>
      <c r="J120">
        <f t="shared" si="12"/>
        <v>59</v>
      </c>
      <c r="K120">
        <v>2.6415836672800501</v>
      </c>
      <c r="L120">
        <v>0.171875</v>
      </c>
      <c r="M120">
        <f t="shared" si="8"/>
        <v>5.8181818181818183</v>
      </c>
      <c r="N120">
        <v>1.3409829600246499</v>
      </c>
    </row>
    <row r="121" spans="1:14">
      <c r="A121" s="4" t="s">
        <v>10</v>
      </c>
      <c r="B121">
        <v>257.43541087963001</v>
      </c>
      <c r="C121">
        <v>2008</v>
      </c>
      <c r="D121">
        <v>9</v>
      </c>
      <c r="E121">
        <f t="shared" si="13"/>
        <v>37619.500000033077</v>
      </c>
      <c r="F121">
        <v>13</v>
      </c>
      <c r="G121">
        <f t="shared" si="9"/>
        <v>10</v>
      </c>
      <c r="H121">
        <f t="shared" si="10"/>
        <v>1619.5000000330765</v>
      </c>
      <c r="I121">
        <f t="shared" si="11"/>
        <v>26</v>
      </c>
      <c r="J121">
        <f t="shared" si="12"/>
        <v>59</v>
      </c>
      <c r="K121">
        <v>2.1592889377505702</v>
      </c>
      <c r="L121">
        <v>0.1640625</v>
      </c>
      <c r="M121">
        <f t="shared" si="8"/>
        <v>6.0952380952380949</v>
      </c>
      <c r="N121">
        <v>1.32531407774795</v>
      </c>
    </row>
    <row r="122" spans="1:14">
      <c r="A122" s="4" t="s">
        <v>10</v>
      </c>
      <c r="B122">
        <v>257.45624421296299</v>
      </c>
      <c r="C122">
        <v>2008</v>
      </c>
      <c r="D122">
        <v>9</v>
      </c>
      <c r="E122">
        <f t="shared" si="13"/>
        <v>39419.500000001972</v>
      </c>
      <c r="F122">
        <v>13</v>
      </c>
      <c r="G122">
        <f t="shared" si="9"/>
        <v>10</v>
      </c>
      <c r="H122">
        <f t="shared" si="10"/>
        <v>3419.5000000019718</v>
      </c>
      <c r="I122">
        <f t="shared" si="11"/>
        <v>56</v>
      </c>
      <c r="J122">
        <f t="shared" si="12"/>
        <v>59</v>
      </c>
      <c r="K122">
        <v>2.2599380405695602</v>
      </c>
      <c r="L122">
        <v>0.1796875</v>
      </c>
      <c r="M122">
        <f t="shared" si="8"/>
        <v>5.5652173913043477</v>
      </c>
      <c r="N122">
        <v>1.3053835681558501</v>
      </c>
    </row>
    <row r="123" spans="1:14">
      <c r="A123" s="4" t="s">
        <v>10</v>
      </c>
      <c r="B123">
        <v>257.47707754629602</v>
      </c>
      <c r="C123">
        <v>2008</v>
      </c>
      <c r="D123">
        <v>9</v>
      </c>
      <c r="E123">
        <f t="shared" si="13"/>
        <v>41219.499999975778</v>
      </c>
      <c r="F123">
        <v>13</v>
      </c>
      <c r="G123">
        <f t="shared" si="9"/>
        <v>11</v>
      </c>
      <c r="H123">
        <f t="shared" si="10"/>
        <v>1619.4999999757783</v>
      </c>
      <c r="I123">
        <f t="shared" si="11"/>
        <v>26</v>
      </c>
      <c r="J123">
        <f t="shared" si="12"/>
        <v>59</v>
      </c>
      <c r="K123">
        <v>2.1919539297294599</v>
      </c>
      <c r="L123">
        <v>0.1484375</v>
      </c>
      <c r="M123">
        <f t="shared" si="8"/>
        <v>6.7368421052631575</v>
      </c>
      <c r="N123">
        <v>1.2845713635042599</v>
      </c>
    </row>
    <row r="124" spans="1:14">
      <c r="A124" s="4" t="s">
        <v>10</v>
      </c>
      <c r="B124">
        <v>257.49791087963001</v>
      </c>
      <c r="C124">
        <v>2008</v>
      </c>
      <c r="D124">
        <v>9</v>
      </c>
      <c r="E124">
        <f t="shared" si="13"/>
        <v>43019.500000033077</v>
      </c>
      <c r="F124">
        <v>13</v>
      </c>
      <c r="G124">
        <f t="shared" si="9"/>
        <v>11</v>
      </c>
      <c r="H124">
        <f t="shared" si="10"/>
        <v>3419.5000000330765</v>
      </c>
      <c r="I124">
        <f t="shared" si="11"/>
        <v>56</v>
      </c>
      <c r="J124">
        <f t="shared" si="12"/>
        <v>59</v>
      </c>
      <c r="K124">
        <v>2.4659710282062699</v>
      </c>
      <c r="L124">
        <v>0.1484375</v>
      </c>
      <c r="M124">
        <f t="shared" si="8"/>
        <v>6.7368421052631575</v>
      </c>
      <c r="N124">
        <v>1.1988404593580599</v>
      </c>
    </row>
    <row r="125" spans="1:14">
      <c r="A125" s="4" t="s">
        <v>10</v>
      </c>
      <c r="B125">
        <v>257.51874421296299</v>
      </c>
      <c r="C125">
        <v>2008</v>
      </c>
      <c r="D125">
        <v>9</v>
      </c>
      <c r="E125">
        <f t="shared" si="13"/>
        <v>44819.500000001972</v>
      </c>
      <c r="F125">
        <v>13</v>
      </c>
      <c r="G125">
        <f t="shared" si="9"/>
        <v>12</v>
      </c>
      <c r="H125">
        <f t="shared" si="10"/>
        <v>1619.5000000019718</v>
      </c>
      <c r="I125">
        <f t="shared" si="11"/>
        <v>26</v>
      </c>
      <c r="J125">
        <f t="shared" si="12"/>
        <v>59</v>
      </c>
      <c r="K125">
        <v>2.2806306523155802</v>
      </c>
      <c r="L125">
        <v>0.171875</v>
      </c>
      <c r="M125">
        <f t="shared" si="8"/>
        <v>5.8181818181818183</v>
      </c>
      <c r="N125">
        <v>1.0570292365991301</v>
      </c>
    </row>
    <row r="126" spans="1:14">
      <c r="A126" s="4" t="s">
        <v>10</v>
      </c>
      <c r="B126">
        <v>257.53957754629602</v>
      </c>
      <c r="C126">
        <v>2008</v>
      </c>
      <c r="D126">
        <v>9</v>
      </c>
      <c r="E126">
        <f t="shared" si="13"/>
        <v>46619.499999975778</v>
      </c>
      <c r="F126">
        <v>13</v>
      </c>
      <c r="G126">
        <f t="shared" si="9"/>
        <v>12</v>
      </c>
      <c r="H126">
        <f t="shared" si="10"/>
        <v>3419.4999999757783</v>
      </c>
      <c r="I126">
        <f t="shared" si="11"/>
        <v>56</v>
      </c>
      <c r="J126">
        <f t="shared" si="12"/>
        <v>59</v>
      </c>
      <c r="K126">
        <v>2.4514117204522901</v>
      </c>
      <c r="L126">
        <v>0.21875</v>
      </c>
      <c r="M126">
        <f t="shared" si="8"/>
        <v>4.5714285714285712</v>
      </c>
      <c r="N126">
        <v>0.91333506202635595</v>
      </c>
    </row>
    <row r="127" spans="1:14">
      <c r="A127" s="4" t="s">
        <v>10</v>
      </c>
      <c r="B127">
        <v>257.56041087963001</v>
      </c>
      <c r="C127">
        <v>2008</v>
      </c>
      <c r="D127">
        <v>9</v>
      </c>
      <c r="E127">
        <f t="shared" si="13"/>
        <v>48419.500000033077</v>
      </c>
      <c r="F127">
        <v>13</v>
      </c>
      <c r="G127">
        <f t="shared" si="9"/>
        <v>13</v>
      </c>
      <c r="H127">
        <f t="shared" si="10"/>
        <v>1619.5000000330765</v>
      </c>
      <c r="I127">
        <f t="shared" si="11"/>
        <v>26</v>
      </c>
      <c r="J127">
        <f t="shared" si="12"/>
        <v>59</v>
      </c>
      <c r="K127">
        <v>2.4455867808068699</v>
      </c>
      <c r="L127">
        <v>0.171875</v>
      </c>
      <c r="M127">
        <f t="shared" si="8"/>
        <v>5.8181818181818183</v>
      </c>
      <c r="N127">
        <v>0.75542732839771398</v>
      </c>
    </row>
    <row r="128" spans="1:14">
      <c r="A128" s="4" t="s">
        <v>10</v>
      </c>
      <c r="B128">
        <v>257.58124421296299</v>
      </c>
      <c r="C128">
        <v>2008</v>
      </c>
      <c r="D128">
        <v>9</v>
      </c>
      <c r="E128">
        <f t="shared" si="13"/>
        <v>50219.500000001972</v>
      </c>
      <c r="F128">
        <v>13</v>
      </c>
      <c r="G128">
        <f t="shared" si="9"/>
        <v>13</v>
      </c>
      <c r="H128">
        <f t="shared" si="10"/>
        <v>3419.5000000019718</v>
      </c>
      <c r="I128">
        <f t="shared" si="11"/>
        <v>56</v>
      </c>
      <c r="J128">
        <f t="shared" si="12"/>
        <v>59</v>
      </c>
      <c r="K128">
        <v>2.3474613313789199</v>
      </c>
      <c r="L128">
        <v>0.1953125</v>
      </c>
      <c r="M128">
        <f t="shared" si="8"/>
        <v>5.12</v>
      </c>
      <c r="N128">
        <v>0.680557062586987</v>
      </c>
    </row>
    <row r="129" spans="1:14">
      <c r="A129" s="4" t="s">
        <v>10</v>
      </c>
      <c r="B129">
        <v>257.60207754629602</v>
      </c>
      <c r="C129">
        <v>2008</v>
      </c>
      <c r="D129">
        <v>9</v>
      </c>
      <c r="E129">
        <f t="shared" si="13"/>
        <v>52019.499999975778</v>
      </c>
      <c r="F129">
        <v>13</v>
      </c>
      <c r="G129">
        <f t="shared" si="9"/>
        <v>14</v>
      </c>
      <c r="H129">
        <f t="shared" si="10"/>
        <v>1619.4999999757783</v>
      </c>
      <c r="I129">
        <f t="shared" si="11"/>
        <v>26</v>
      </c>
      <c r="J129">
        <f t="shared" si="12"/>
        <v>59</v>
      </c>
      <c r="K129">
        <v>2.3190628719106701</v>
      </c>
      <c r="L129">
        <v>0.1171875</v>
      </c>
      <c r="M129">
        <f t="shared" si="8"/>
        <v>8.5333333333333332</v>
      </c>
      <c r="N129">
        <v>0.58873860261746502</v>
      </c>
    </row>
    <row r="130" spans="1:14">
      <c r="A130" s="4" t="s">
        <v>10</v>
      </c>
      <c r="B130">
        <v>257.62291087963001</v>
      </c>
      <c r="C130">
        <v>2008</v>
      </c>
      <c r="D130">
        <v>9</v>
      </c>
      <c r="E130">
        <f t="shared" si="13"/>
        <v>53819.500000033077</v>
      </c>
      <c r="F130">
        <v>13</v>
      </c>
      <c r="G130">
        <f t="shared" si="9"/>
        <v>14</v>
      </c>
      <c r="H130">
        <f t="shared" si="10"/>
        <v>3419.5000000330765</v>
      </c>
      <c r="I130">
        <f t="shared" si="11"/>
        <v>56</v>
      </c>
      <c r="J130">
        <f t="shared" si="12"/>
        <v>59</v>
      </c>
      <c r="K130">
        <v>2.0642608228478898</v>
      </c>
      <c r="L130">
        <v>0.125</v>
      </c>
      <c r="M130">
        <f t="shared" ref="M130:M193" si="14">1/L130</f>
        <v>8</v>
      </c>
      <c r="N130">
        <v>0.58523137275048698</v>
      </c>
    </row>
    <row r="131" spans="1:14">
      <c r="A131" s="4" t="s">
        <v>10</v>
      </c>
      <c r="B131">
        <v>257.64374421296299</v>
      </c>
      <c r="C131">
        <v>2008</v>
      </c>
      <c r="D131">
        <v>9</v>
      </c>
      <c r="E131">
        <f t="shared" si="13"/>
        <v>55619.500000001972</v>
      </c>
      <c r="F131">
        <v>13</v>
      </c>
      <c r="G131">
        <f t="shared" ref="G131:G194" si="15">INT(E131/3600)</f>
        <v>15</v>
      </c>
      <c r="H131">
        <f t="shared" ref="H131:H194" si="16">E131-G131*3600</f>
        <v>1619.5000000019718</v>
      </c>
      <c r="I131">
        <f t="shared" ref="I131:I194" si="17">INT(H131/60)</f>
        <v>26</v>
      </c>
      <c r="J131">
        <f t="shared" ref="J131:J194" si="18">INT(H131-I131*60)</f>
        <v>59</v>
      </c>
      <c r="K131">
        <v>1.9327492322919799</v>
      </c>
      <c r="L131">
        <v>0.125</v>
      </c>
      <c r="M131">
        <f t="shared" si="14"/>
        <v>8</v>
      </c>
      <c r="N131">
        <v>0.55344533346071201</v>
      </c>
    </row>
    <row r="132" spans="1:14">
      <c r="A132" s="4" t="s">
        <v>10</v>
      </c>
      <c r="B132">
        <v>257.66457754629602</v>
      </c>
      <c r="C132">
        <v>2008</v>
      </c>
      <c r="D132">
        <v>9</v>
      </c>
      <c r="E132">
        <f t="shared" si="13"/>
        <v>57419.499999975778</v>
      </c>
      <c r="F132">
        <v>13</v>
      </c>
      <c r="G132">
        <f t="shared" si="15"/>
        <v>15</v>
      </c>
      <c r="H132">
        <f t="shared" si="16"/>
        <v>3419.4999999757783</v>
      </c>
      <c r="I132">
        <f t="shared" si="17"/>
        <v>56</v>
      </c>
      <c r="J132">
        <f t="shared" si="18"/>
        <v>59</v>
      </c>
      <c r="K132">
        <v>1.86626771234837</v>
      </c>
      <c r="L132">
        <v>0.1171875</v>
      </c>
      <c r="M132">
        <f t="shared" si="14"/>
        <v>8.5333333333333332</v>
      </c>
      <c r="N132">
        <v>0.44301999789371599</v>
      </c>
    </row>
    <row r="133" spans="1:14">
      <c r="A133" s="4" t="s">
        <v>10</v>
      </c>
      <c r="B133">
        <v>257.68541087963001</v>
      </c>
      <c r="C133">
        <v>2008</v>
      </c>
      <c r="D133">
        <v>9</v>
      </c>
      <c r="E133">
        <f t="shared" si="13"/>
        <v>59219.500000033077</v>
      </c>
      <c r="F133">
        <v>13</v>
      </c>
      <c r="G133">
        <f t="shared" si="15"/>
        <v>16</v>
      </c>
      <c r="H133">
        <f t="shared" si="16"/>
        <v>1619.5000000330765</v>
      </c>
      <c r="I133">
        <f t="shared" si="17"/>
        <v>26</v>
      </c>
      <c r="J133">
        <f t="shared" si="18"/>
        <v>59</v>
      </c>
      <c r="K133">
        <v>2.0682023512249899</v>
      </c>
      <c r="L133">
        <v>0.1171875</v>
      </c>
      <c r="M133">
        <f t="shared" si="14"/>
        <v>8.5333333333333332</v>
      </c>
      <c r="N133">
        <v>0.44670903427779901</v>
      </c>
    </row>
    <row r="134" spans="1:14">
      <c r="A134" s="4" t="s">
        <v>10</v>
      </c>
      <c r="B134">
        <v>257.70624421296299</v>
      </c>
      <c r="C134">
        <v>2008</v>
      </c>
      <c r="D134">
        <v>9</v>
      </c>
      <c r="E134">
        <f t="shared" si="13"/>
        <v>61019.500000001972</v>
      </c>
      <c r="F134">
        <v>13</v>
      </c>
      <c r="G134">
        <f t="shared" si="15"/>
        <v>16</v>
      </c>
      <c r="H134">
        <f t="shared" si="16"/>
        <v>3419.5000000019718</v>
      </c>
      <c r="I134">
        <f t="shared" si="17"/>
        <v>56</v>
      </c>
      <c r="J134">
        <f t="shared" si="18"/>
        <v>59</v>
      </c>
      <c r="K134">
        <v>2.4771549002755999</v>
      </c>
      <c r="L134">
        <v>0.1171875</v>
      </c>
      <c r="M134">
        <f t="shared" si="14"/>
        <v>8.5333333333333332</v>
      </c>
      <c r="N134">
        <v>0.39712532174854498</v>
      </c>
    </row>
    <row r="135" spans="1:14">
      <c r="A135" s="4" t="s">
        <v>10</v>
      </c>
      <c r="B135">
        <v>257.72707754629602</v>
      </c>
      <c r="C135">
        <v>2008</v>
      </c>
      <c r="D135">
        <v>9</v>
      </c>
      <c r="E135">
        <f t="shared" si="13"/>
        <v>62819.499999975778</v>
      </c>
      <c r="F135">
        <v>13</v>
      </c>
      <c r="G135">
        <f t="shared" si="15"/>
        <v>17</v>
      </c>
      <c r="H135">
        <f t="shared" si="16"/>
        <v>1619.4999999757783</v>
      </c>
      <c r="I135">
        <f t="shared" si="17"/>
        <v>26</v>
      </c>
      <c r="J135">
        <f t="shared" si="18"/>
        <v>59</v>
      </c>
      <c r="K135">
        <v>2.4904336430642502</v>
      </c>
      <c r="L135">
        <v>0.109375</v>
      </c>
      <c r="M135">
        <f t="shared" si="14"/>
        <v>9.1428571428571423</v>
      </c>
      <c r="N135">
        <v>0.45137230886961499</v>
      </c>
    </row>
    <row r="136" spans="1:14">
      <c r="A136" s="4" t="s">
        <v>10</v>
      </c>
      <c r="B136">
        <v>257.74791087963001</v>
      </c>
      <c r="C136">
        <v>2008</v>
      </c>
      <c r="D136">
        <v>9</v>
      </c>
      <c r="E136">
        <f t="shared" si="13"/>
        <v>64619.500000033077</v>
      </c>
      <c r="F136">
        <v>13</v>
      </c>
      <c r="G136">
        <f t="shared" si="15"/>
        <v>17</v>
      </c>
      <c r="H136">
        <f t="shared" si="16"/>
        <v>3419.5000000330765</v>
      </c>
      <c r="I136">
        <f t="shared" si="17"/>
        <v>56</v>
      </c>
      <c r="J136">
        <f t="shared" si="18"/>
        <v>59</v>
      </c>
      <c r="K136">
        <v>2.5706146321299599</v>
      </c>
      <c r="L136">
        <v>0.109375</v>
      </c>
      <c r="M136">
        <f t="shared" si="14"/>
        <v>9.1428571428571423</v>
      </c>
      <c r="N136">
        <v>0.50986982983094198</v>
      </c>
    </row>
    <row r="137" spans="1:14">
      <c r="A137" s="4" t="s">
        <v>10</v>
      </c>
      <c r="B137">
        <v>257.76874421296299</v>
      </c>
      <c r="C137">
        <v>2008</v>
      </c>
      <c r="D137">
        <v>9</v>
      </c>
      <c r="E137">
        <f t="shared" si="13"/>
        <v>66419.500000001979</v>
      </c>
      <c r="F137">
        <v>13</v>
      </c>
      <c r="G137">
        <f t="shared" si="15"/>
        <v>18</v>
      </c>
      <c r="H137">
        <f t="shared" si="16"/>
        <v>1619.5000000019791</v>
      </c>
      <c r="I137">
        <f t="shared" si="17"/>
        <v>26</v>
      </c>
      <c r="J137">
        <f t="shared" si="18"/>
        <v>59</v>
      </c>
      <c r="K137">
        <v>2.1678484603802399</v>
      </c>
      <c r="L137">
        <v>0.109375</v>
      </c>
      <c r="M137">
        <f t="shared" si="14"/>
        <v>9.1428571428571423</v>
      </c>
      <c r="N137">
        <v>0.495246057994494</v>
      </c>
    </row>
    <row r="138" spans="1:14">
      <c r="A138" s="4" t="s">
        <v>10</v>
      </c>
      <c r="B138">
        <v>257.78957754629602</v>
      </c>
      <c r="C138">
        <v>2008</v>
      </c>
      <c r="D138">
        <v>9</v>
      </c>
      <c r="E138">
        <f t="shared" si="13"/>
        <v>68219.499999975786</v>
      </c>
      <c r="F138">
        <v>13</v>
      </c>
      <c r="G138">
        <f t="shared" si="15"/>
        <v>18</v>
      </c>
      <c r="H138">
        <f t="shared" si="16"/>
        <v>3419.4999999757856</v>
      </c>
      <c r="I138">
        <f t="shared" si="17"/>
        <v>56</v>
      </c>
      <c r="J138">
        <f t="shared" si="18"/>
        <v>59</v>
      </c>
      <c r="K138">
        <v>2.2853332548703902</v>
      </c>
      <c r="L138">
        <v>0.109375</v>
      </c>
      <c r="M138">
        <f t="shared" si="14"/>
        <v>9.1428571428571423</v>
      </c>
      <c r="N138">
        <v>0.55519203613006796</v>
      </c>
    </row>
    <row r="139" spans="1:14">
      <c r="A139" s="4" t="s">
        <v>10</v>
      </c>
      <c r="B139">
        <v>257.81041087963001</v>
      </c>
      <c r="C139">
        <v>2008</v>
      </c>
      <c r="D139">
        <v>9</v>
      </c>
      <c r="E139">
        <f t="shared" si="13"/>
        <v>70019.500000033077</v>
      </c>
      <c r="F139">
        <v>13</v>
      </c>
      <c r="G139">
        <f t="shared" si="15"/>
        <v>19</v>
      </c>
      <c r="H139">
        <f t="shared" si="16"/>
        <v>1619.5000000330765</v>
      </c>
      <c r="I139">
        <f t="shared" si="17"/>
        <v>26</v>
      </c>
      <c r="J139">
        <f t="shared" si="18"/>
        <v>59</v>
      </c>
      <c r="K139">
        <v>2.0720878274204901</v>
      </c>
      <c r="L139">
        <v>0.109375</v>
      </c>
      <c r="M139">
        <f t="shared" si="14"/>
        <v>9.1428571428571423</v>
      </c>
      <c r="N139">
        <v>0.58063692041311998</v>
      </c>
    </row>
    <row r="140" spans="1:14">
      <c r="A140" s="4" t="s">
        <v>10</v>
      </c>
      <c r="B140">
        <v>257.83124421296299</v>
      </c>
      <c r="C140">
        <v>2008</v>
      </c>
      <c r="D140">
        <v>9</v>
      </c>
      <c r="E140">
        <f t="shared" si="13"/>
        <v>71819.500000001979</v>
      </c>
      <c r="F140">
        <v>13</v>
      </c>
      <c r="G140">
        <f t="shared" si="15"/>
        <v>19</v>
      </c>
      <c r="H140">
        <f t="shared" si="16"/>
        <v>3419.5000000019791</v>
      </c>
      <c r="I140">
        <f t="shared" si="17"/>
        <v>56</v>
      </c>
      <c r="J140">
        <f t="shared" si="18"/>
        <v>59</v>
      </c>
      <c r="K140">
        <v>1.8058498697538901</v>
      </c>
      <c r="L140">
        <v>0.109375</v>
      </c>
      <c r="M140">
        <f t="shared" si="14"/>
        <v>9.1428571428571423</v>
      </c>
      <c r="N140">
        <v>0.578523568957241</v>
      </c>
    </row>
    <row r="141" spans="1:14">
      <c r="A141" s="4" t="s">
        <v>10</v>
      </c>
      <c r="B141">
        <v>257.85207754629602</v>
      </c>
      <c r="C141">
        <v>2008</v>
      </c>
      <c r="D141">
        <v>9</v>
      </c>
      <c r="E141">
        <f t="shared" si="13"/>
        <v>73619.499999975786</v>
      </c>
      <c r="F141">
        <v>13</v>
      </c>
      <c r="G141">
        <f t="shared" si="15"/>
        <v>20</v>
      </c>
      <c r="H141">
        <f t="shared" si="16"/>
        <v>1619.4999999757856</v>
      </c>
      <c r="I141">
        <f t="shared" si="17"/>
        <v>26</v>
      </c>
      <c r="J141">
        <f t="shared" si="18"/>
        <v>59</v>
      </c>
      <c r="K141">
        <v>1.66300132094511</v>
      </c>
      <c r="L141">
        <v>0.109375</v>
      </c>
      <c r="M141">
        <f t="shared" si="14"/>
        <v>9.1428571428571423</v>
      </c>
      <c r="N141">
        <v>0.57235328072557901</v>
      </c>
    </row>
    <row r="142" spans="1:14">
      <c r="A142" s="4" t="s">
        <v>10</v>
      </c>
      <c r="B142">
        <v>257.87291087963001</v>
      </c>
      <c r="C142">
        <v>2008</v>
      </c>
      <c r="D142">
        <v>9</v>
      </c>
      <c r="E142">
        <f t="shared" si="13"/>
        <v>75419.500000033077</v>
      </c>
      <c r="F142">
        <v>13</v>
      </c>
      <c r="G142">
        <f t="shared" si="15"/>
        <v>20</v>
      </c>
      <c r="H142">
        <f t="shared" si="16"/>
        <v>3419.5000000330765</v>
      </c>
      <c r="I142">
        <f t="shared" si="17"/>
        <v>56</v>
      </c>
      <c r="J142">
        <f t="shared" si="18"/>
        <v>59</v>
      </c>
      <c r="K142">
        <v>1.5637809728868901</v>
      </c>
      <c r="L142">
        <v>0.1015625</v>
      </c>
      <c r="M142">
        <f t="shared" si="14"/>
        <v>9.8461538461538467</v>
      </c>
      <c r="N142">
        <v>0.581982526316983</v>
      </c>
    </row>
    <row r="143" spans="1:14">
      <c r="A143" s="4" t="s">
        <v>10</v>
      </c>
      <c r="B143">
        <v>257.89374421296299</v>
      </c>
      <c r="C143">
        <v>2008</v>
      </c>
      <c r="D143">
        <v>9</v>
      </c>
      <c r="E143">
        <f t="shared" si="13"/>
        <v>77219.500000001979</v>
      </c>
      <c r="F143">
        <v>13</v>
      </c>
      <c r="G143">
        <f t="shared" si="15"/>
        <v>21</v>
      </c>
      <c r="H143">
        <f t="shared" si="16"/>
        <v>1619.5000000019791</v>
      </c>
      <c r="I143">
        <f t="shared" si="17"/>
        <v>26</v>
      </c>
      <c r="J143">
        <f t="shared" si="18"/>
        <v>59</v>
      </c>
      <c r="K143">
        <v>1.60839477191639</v>
      </c>
      <c r="L143">
        <v>0.109375</v>
      </c>
      <c r="M143">
        <f t="shared" si="14"/>
        <v>9.1428571428571423</v>
      </c>
      <c r="N143">
        <v>0.56631085322623798</v>
      </c>
    </row>
    <row r="144" spans="1:14">
      <c r="A144" s="4" t="s">
        <v>10</v>
      </c>
      <c r="B144">
        <v>257.91457754629602</v>
      </c>
      <c r="C144">
        <v>2008</v>
      </c>
      <c r="D144">
        <v>9</v>
      </c>
      <c r="E144">
        <f t="shared" si="13"/>
        <v>79019.499999975786</v>
      </c>
      <c r="F144">
        <v>13</v>
      </c>
      <c r="G144">
        <f t="shared" si="15"/>
        <v>21</v>
      </c>
      <c r="H144">
        <f t="shared" si="16"/>
        <v>3419.4999999757856</v>
      </c>
      <c r="I144">
        <f t="shared" si="17"/>
        <v>56</v>
      </c>
      <c r="J144">
        <f t="shared" si="18"/>
        <v>59</v>
      </c>
      <c r="K144">
        <v>1.3902725006177501</v>
      </c>
      <c r="L144">
        <v>0.1171875</v>
      </c>
      <c r="M144">
        <f t="shared" si="14"/>
        <v>8.5333333333333332</v>
      </c>
      <c r="N144">
        <v>0.54182584483307195</v>
      </c>
    </row>
    <row r="145" spans="1:14">
      <c r="A145" s="4" t="s">
        <v>10</v>
      </c>
      <c r="B145">
        <v>257.93541087963001</v>
      </c>
      <c r="C145">
        <v>2008</v>
      </c>
      <c r="D145">
        <v>9</v>
      </c>
      <c r="E145">
        <f t="shared" si="13"/>
        <v>80819.500000033077</v>
      </c>
      <c r="F145">
        <v>13</v>
      </c>
      <c r="G145">
        <f t="shared" si="15"/>
        <v>22</v>
      </c>
      <c r="H145">
        <f t="shared" si="16"/>
        <v>1619.5000000330765</v>
      </c>
      <c r="I145">
        <f t="shared" si="17"/>
        <v>26</v>
      </c>
      <c r="J145">
        <f t="shared" si="18"/>
        <v>59</v>
      </c>
      <c r="K145">
        <v>1.3761733344845</v>
      </c>
      <c r="L145">
        <v>0.109375</v>
      </c>
      <c r="M145">
        <f t="shared" si="14"/>
        <v>9.1428571428571423</v>
      </c>
      <c r="N145">
        <v>0.53075657682660504</v>
      </c>
    </row>
    <row r="146" spans="1:14">
      <c r="A146" s="4" t="s">
        <v>10</v>
      </c>
      <c r="B146">
        <v>257.95624421296299</v>
      </c>
      <c r="C146">
        <v>2008</v>
      </c>
      <c r="D146">
        <v>9</v>
      </c>
      <c r="E146">
        <f t="shared" si="13"/>
        <v>82619.500000001979</v>
      </c>
      <c r="F146">
        <v>13</v>
      </c>
      <c r="G146">
        <f t="shared" si="15"/>
        <v>22</v>
      </c>
      <c r="H146">
        <f t="shared" si="16"/>
        <v>3419.5000000019791</v>
      </c>
      <c r="I146">
        <f t="shared" si="17"/>
        <v>56</v>
      </c>
      <c r="J146">
        <f t="shared" si="18"/>
        <v>59</v>
      </c>
      <c r="K146">
        <v>1.1930353657989199</v>
      </c>
      <c r="L146">
        <v>0.1171875</v>
      </c>
      <c r="M146">
        <f t="shared" si="14"/>
        <v>8.5333333333333332</v>
      </c>
      <c r="N146">
        <v>0.459564911510217</v>
      </c>
    </row>
    <row r="147" spans="1:14">
      <c r="A147" s="4" t="s">
        <v>10</v>
      </c>
      <c r="B147">
        <v>257.97707754629602</v>
      </c>
      <c r="C147">
        <v>2008</v>
      </c>
      <c r="D147">
        <v>9</v>
      </c>
      <c r="E147">
        <f t="shared" si="13"/>
        <v>84419.499999975786</v>
      </c>
      <c r="F147">
        <v>13</v>
      </c>
      <c r="G147">
        <f t="shared" si="15"/>
        <v>23</v>
      </c>
      <c r="H147">
        <f t="shared" si="16"/>
        <v>1619.4999999757856</v>
      </c>
      <c r="I147">
        <f t="shared" si="17"/>
        <v>26</v>
      </c>
      <c r="J147">
        <f t="shared" si="18"/>
        <v>59</v>
      </c>
      <c r="K147">
        <v>1.24184699975512</v>
      </c>
      <c r="L147">
        <v>0.109375</v>
      </c>
      <c r="M147">
        <f t="shared" si="14"/>
        <v>9.1428571428571423</v>
      </c>
      <c r="N147">
        <v>0.39852996931210999</v>
      </c>
    </row>
    <row r="148" spans="1:14">
      <c r="A148" s="4" t="s">
        <v>10</v>
      </c>
      <c r="B148">
        <v>257.99791087963001</v>
      </c>
      <c r="C148">
        <v>2008</v>
      </c>
      <c r="D148">
        <v>9</v>
      </c>
      <c r="E148">
        <f t="shared" si="13"/>
        <v>86219.500000033077</v>
      </c>
      <c r="F148">
        <v>13</v>
      </c>
      <c r="G148">
        <f t="shared" si="15"/>
        <v>23</v>
      </c>
      <c r="H148">
        <f t="shared" si="16"/>
        <v>3419.5000000330765</v>
      </c>
      <c r="I148">
        <f t="shared" si="17"/>
        <v>56</v>
      </c>
      <c r="J148">
        <f t="shared" si="18"/>
        <v>59</v>
      </c>
      <c r="K148">
        <v>1.2668693845961201</v>
      </c>
      <c r="L148">
        <v>0.109375</v>
      </c>
      <c r="M148">
        <f t="shared" si="14"/>
        <v>9.1428571428571423</v>
      </c>
      <c r="N148">
        <v>0.35392355708150403</v>
      </c>
    </row>
    <row r="149" spans="1:14">
      <c r="A149" s="4" t="s">
        <v>10</v>
      </c>
      <c r="B149">
        <v>258.01874421296299</v>
      </c>
      <c r="C149">
        <v>2008</v>
      </c>
      <c r="D149">
        <v>9</v>
      </c>
      <c r="E149">
        <f>(B149-258)*86400</f>
        <v>1619.5000000019718</v>
      </c>
      <c r="F149">
        <v>14</v>
      </c>
      <c r="G149">
        <f t="shared" si="15"/>
        <v>0</v>
      </c>
      <c r="H149">
        <f t="shared" si="16"/>
        <v>1619.5000000019718</v>
      </c>
      <c r="I149">
        <f t="shared" si="17"/>
        <v>26</v>
      </c>
      <c r="J149">
        <f t="shared" si="18"/>
        <v>59</v>
      </c>
      <c r="K149">
        <v>1.1364316597403601</v>
      </c>
      <c r="L149">
        <v>0.1875</v>
      </c>
      <c r="M149">
        <f t="shared" si="14"/>
        <v>5.333333333333333</v>
      </c>
      <c r="N149">
        <v>0.34197733530211699</v>
      </c>
    </row>
    <row r="150" spans="1:14">
      <c r="A150" s="4" t="s">
        <v>10</v>
      </c>
      <c r="B150">
        <v>258.03957754629602</v>
      </c>
      <c r="C150">
        <v>2008</v>
      </c>
      <c r="D150">
        <v>9</v>
      </c>
      <c r="E150">
        <f t="shared" ref="E150:E196" si="19">(B150-258)*86400</f>
        <v>3419.4999999757783</v>
      </c>
      <c r="F150">
        <v>14</v>
      </c>
      <c r="G150">
        <f t="shared" si="15"/>
        <v>0</v>
      </c>
      <c r="H150">
        <f t="shared" si="16"/>
        <v>3419.4999999757783</v>
      </c>
      <c r="I150">
        <f t="shared" si="17"/>
        <v>56</v>
      </c>
      <c r="J150">
        <f t="shared" si="18"/>
        <v>59</v>
      </c>
      <c r="K150">
        <v>1.16983854145509</v>
      </c>
      <c r="L150">
        <v>0.1796875</v>
      </c>
      <c r="M150">
        <f t="shared" si="14"/>
        <v>5.5652173913043477</v>
      </c>
      <c r="N150">
        <v>0.37791911795385102</v>
      </c>
    </row>
    <row r="151" spans="1:14">
      <c r="A151" s="4" t="s">
        <v>10</v>
      </c>
      <c r="B151">
        <v>258.06041087963001</v>
      </c>
      <c r="C151">
        <v>2008</v>
      </c>
      <c r="D151">
        <v>9</v>
      </c>
      <c r="E151">
        <f t="shared" si="19"/>
        <v>5219.5000000330765</v>
      </c>
      <c r="F151">
        <v>14</v>
      </c>
      <c r="G151">
        <f t="shared" si="15"/>
        <v>1</v>
      </c>
      <c r="H151">
        <f t="shared" si="16"/>
        <v>1619.5000000330765</v>
      </c>
      <c r="I151">
        <f t="shared" si="17"/>
        <v>26</v>
      </c>
      <c r="J151">
        <f t="shared" si="18"/>
        <v>59</v>
      </c>
      <c r="K151">
        <v>1.02175145099378</v>
      </c>
      <c r="L151">
        <v>0.125</v>
      </c>
      <c r="M151">
        <f t="shared" si="14"/>
        <v>8</v>
      </c>
      <c r="N151">
        <v>0.42796973319583698</v>
      </c>
    </row>
    <row r="152" spans="1:14">
      <c r="A152" s="4" t="s">
        <v>10</v>
      </c>
      <c r="B152">
        <v>258.08124421296299</v>
      </c>
      <c r="C152">
        <v>2008</v>
      </c>
      <c r="D152">
        <v>9</v>
      </c>
      <c r="E152">
        <f t="shared" si="19"/>
        <v>7019.5000000019718</v>
      </c>
      <c r="F152">
        <v>14</v>
      </c>
      <c r="G152">
        <f t="shared" si="15"/>
        <v>1</v>
      </c>
      <c r="H152">
        <f t="shared" si="16"/>
        <v>3419.5000000019718</v>
      </c>
      <c r="I152">
        <f t="shared" si="17"/>
        <v>56</v>
      </c>
      <c r="J152">
        <f t="shared" si="18"/>
        <v>59</v>
      </c>
      <c r="K152">
        <v>0.96050891738739497</v>
      </c>
      <c r="L152">
        <v>0.1171875</v>
      </c>
      <c r="M152">
        <f t="shared" si="14"/>
        <v>8.5333333333333332</v>
      </c>
      <c r="N152">
        <v>0.47699891895269703</v>
      </c>
    </row>
    <row r="153" spans="1:14">
      <c r="A153" s="4" t="s">
        <v>10</v>
      </c>
      <c r="B153">
        <v>258.10207754629602</v>
      </c>
      <c r="C153">
        <v>2008</v>
      </c>
      <c r="D153">
        <v>9</v>
      </c>
      <c r="E153">
        <f t="shared" si="19"/>
        <v>8819.4999999757783</v>
      </c>
      <c r="F153">
        <v>14</v>
      </c>
      <c r="G153">
        <f t="shared" si="15"/>
        <v>2</v>
      </c>
      <c r="H153">
        <f t="shared" si="16"/>
        <v>1619.4999999757783</v>
      </c>
      <c r="I153">
        <f t="shared" si="17"/>
        <v>26</v>
      </c>
      <c r="J153">
        <f t="shared" si="18"/>
        <v>59</v>
      </c>
      <c r="K153">
        <v>1.07946509325726</v>
      </c>
      <c r="L153">
        <v>0.1796875</v>
      </c>
      <c r="M153">
        <f t="shared" si="14"/>
        <v>5.5652173913043477</v>
      </c>
      <c r="N153">
        <v>0.51187559739961797</v>
      </c>
    </row>
    <row r="154" spans="1:14">
      <c r="A154" s="4" t="s">
        <v>10</v>
      </c>
      <c r="B154">
        <v>258.12291087963001</v>
      </c>
      <c r="C154">
        <v>2008</v>
      </c>
      <c r="D154">
        <v>9</v>
      </c>
      <c r="E154">
        <f t="shared" si="19"/>
        <v>10619.500000033077</v>
      </c>
      <c r="F154">
        <v>14</v>
      </c>
      <c r="G154">
        <f t="shared" si="15"/>
        <v>2</v>
      </c>
      <c r="H154">
        <f t="shared" si="16"/>
        <v>3419.5000000330765</v>
      </c>
      <c r="I154">
        <f t="shared" si="17"/>
        <v>56</v>
      </c>
      <c r="J154">
        <f t="shared" si="18"/>
        <v>59</v>
      </c>
      <c r="K154">
        <v>0.93344017992059103</v>
      </c>
      <c r="L154">
        <v>0.125</v>
      </c>
      <c r="M154">
        <f t="shared" si="14"/>
        <v>8</v>
      </c>
      <c r="N154">
        <v>0.56535319737601097</v>
      </c>
    </row>
    <row r="155" spans="1:14">
      <c r="A155" s="4" t="s">
        <v>10</v>
      </c>
      <c r="B155">
        <v>258.14374421296299</v>
      </c>
      <c r="C155">
        <v>2008</v>
      </c>
      <c r="D155">
        <v>9</v>
      </c>
      <c r="E155">
        <f t="shared" si="19"/>
        <v>12419.500000001972</v>
      </c>
      <c r="F155">
        <v>14</v>
      </c>
      <c r="G155">
        <f t="shared" si="15"/>
        <v>3</v>
      </c>
      <c r="H155">
        <f t="shared" si="16"/>
        <v>1619.5000000019718</v>
      </c>
      <c r="I155">
        <f t="shared" si="17"/>
        <v>26</v>
      </c>
      <c r="J155">
        <f t="shared" si="18"/>
        <v>59</v>
      </c>
      <c r="K155">
        <v>0.99110802179718505</v>
      </c>
      <c r="L155">
        <v>0.125</v>
      </c>
      <c r="M155">
        <f t="shared" si="14"/>
        <v>8</v>
      </c>
      <c r="N155">
        <v>0.631313896530864</v>
      </c>
    </row>
    <row r="156" spans="1:14">
      <c r="A156" s="4" t="s">
        <v>10</v>
      </c>
      <c r="B156">
        <v>258.16457754629602</v>
      </c>
      <c r="C156">
        <v>2008</v>
      </c>
      <c r="D156">
        <v>9</v>
      </c>
      <c r="E156">
        <f t="shared" si="19"/>
        <v>14219.499999975778</v>
      </c>
      <c r="F156">
        <v>14</v>
      </c>
      <c r="G156">
        <f t="shared" si="15"/>
        <v>3</v>
      </c>
      <c r="H156">
        <f t="shared" si="16"/>
        <v>3419.4999999757783</v>
      </c>
      <c r="I156">
        <f t="shared" si="17"/>
        <v>56</v>
      </c>
      <c r="J156">
        <f t="shared" si="18"/>
        <v>59</v>
      </c>
      <c r="K156">
        <v>1.0448785689986499</v>
      </c>
      <c r="L156">
        <v>0.125</v>
      </c>
      <c r="M156">
        <f t="shared" si="14"/>
        <v>8</v>
      </c>
      <c r="N156">
        <v>0.69208708803075203</v>
      </c>
    </row>
    <row r="157" spans="1:14">
      <c r="A157" s="4" t="s">
        <v>10</v>
      </c>
      <c r="B157">
        <v>258.18541087963001</v>
      </c>
      <c r="C157">
        <v>2008</v>
      </c>
      <c r="D157">
        <v>9</v>
      </c>
      <c r="E157">
        <f t="shared" si="19"/>
        <v>16019.500000033077</v>
      </c>
      <c r="F157">
        <v>14</v>
      </c>
      <c r="G157">
        <f t="shared" si="15"/>
        <v>4</v>
      </c>
      <c r="H157">
        <f t="shared" si="16"/>
        <v>1619.5000000330765</v>
      </c>
      <c r="I157">
        <f t="shared" si="17"/>
        <v>26</v>
      </c>
      <c r="J157">
        <f t="shared" si="18"/>
        <v>59</v>
      </c>
      <c r="K157">
        <v>0.96504263695028203</v>
      </c>
      <c r="L157">
        <v>0.1484375</v>
      </c>
      <c r="M157">
        <f t="shared" si="14"/>
        <v>6.7368421052631575</v>
      </c>
      <c r="N157">
        <v>0.76758631166381097</v>
      </c>
    </row>
    <row r="158" spans="1:14">
      <c r="A158" s="4" t="s">
        <v>10</v>
      </c>
      <c r="B158">
        <v>258.20624421296299</v>
      </c>
      <c r="C158">
        <v>2008</v>
      </c>
      <c r="D158">
        <v>9</v>
      </c>
      <c r="E158">
        <f t="shared" si="19"/>
        <v>17819.500000001972</v>
      </c>
      <c r="F158">
        <v>14</v>
      </c>
      <c r="G158">
        <f t="shared" si="15"/>
        <v>4</v>
      </c>
      <c r="H158">
        <f t="shared" si="16"/>
        <v>3419.5000000019718</v>
      </c>
      <c r="I158">
        <f t="shared" si="17"/>
        <v>56</v>
      </c>
      <c r="J158">
        <f t="shared" si="18"/>
        <v>59</v>
      </c>
      <c r="K158">
        <v>0.99757270922373398</v>
      </c>
      <c r="L158">
        <v>0.2109375</v>
      </c>
      <c r="M158">
        <f t="shared" si="14"/>
        <v>4.7407407407407405</v>
      </c>
      <c r="N158">
        <v>0.84380409073617502</v>
      </c>
    </row>
    <row r="159" spans="1:14">
      <c r="A159" s="4" t="s">
        <v>10</v>
      </c>
      <c r="B159">
        <v>258.22707754629602</v>
      </c>
      <c r="C159">
        <v>2008</v>
      </c>
      <c r="D159">
        <v>9</v>
      </c>
      <c r="E159">
        <f t="shared" si="19"/>
        <v>19619.499999975778</v>
      </c>
      <c r="F159">
        <v>14</v>
      </c>
      <c r="G159">
        <f t="shared" si="15"/>
        <v>5</v>
      </c>
      <c r="H159">
        <f t="shared" si="16"/>
        <v>1619.4999999757783</v>
      </c>
      <c r="I159">
        <f t="shared" si="17"/>
        <v>26</v>
      </c>
      <c r="J159">
        <f t="shared" si="18"/>
        <v>59</v>
      </c>
      <c r="K159">
        <v>0.90144975673230399</v>
      </c>
      <c r="L159">
        <v>0.140625</v>
      </c>
      <c r="M159">
        <f t="shared" si="14"/>
        <v>7.1111111111111107</v>
      </c>
      <c r="N159">
        <v>0.91444387056002596</v>
      </c>
    </row>
    <row r="160" spans="1:14">
      <c r="A160" s="4" t="s">
        <v>10</v>
      </c>
      <c r="B160">
        <v>258.24791087963001</v>
      </c>
      <c r="C160">
        <v>2008</v>
      </c>
      <c r="D160">
        <v>9</v>
      </c>
      <c r="E160">
        <f t="shared" si="19"/>
        <v>21419.500000033077</v>
      </c>
      <c r="F160">
        <v>14</v>
      </c>
      <c r="G160">
        <f t="shared" si="15"/>
        <v>5</v>
      </c>
      <c r="H160">
        <f t="shared" si="16"/>
        <v>3419.5000000330765</v>
      </c>
      <c r="I160">
        <f t="shared" si="17"/>
        <v>56</v>
      </c>
      <c r="J160">
        <f t="shared" si="18"/>
        <v>59</v>
      </c>
      <c r="K160">
        <v>0.90097314139677298</v>
      </c>
      <c r="L160">
        <v>0.1953125</v>
      </c>
      <c r="M160">
        <f t="shared" si="14"/>
        <v>5.12</v>
      </c>
      <c r="N160">
        <v>0.96798861476641196</v>
      </c>
    </row>
    <row r="161" spans="1:14">
      <c r="A161" s="4" t="s">
        <v>10</v>
      </c>
      <c r="B161">
        <v>258.26874421296299</v>
      </c>
      <c r="C161">
        <v>2008</v>
      </c>
      <c r="D161">
        <v>9</v>
      </c>
      <c r="E161">
        <f t="shared" si="19"/>
        <v>23219.500000001972</v>
      </c>
      <c r="F161">
        <v>14</v>
      </c>
      <c r="G161">
        <f t="shared" si="15"/>
        <v>6</v>
      </c>
      <c r="H161">
        <f t="shared" si="16"/>
        <v>1619.5000000019718</v>
      </c>
      <c r="I161">
        <f t="shared" si="17"/>
        <v>26</v>
      </c>
      <c r="J161">
        <f t="shared" si="18"/>
        <v>59</v>
      </c>
      <c r="K161">
        <v>0.97331876681229801</v>
      </c>
      <c r="L161">
        <v>0.1484375</v>
      </c>
      <c r="M161">
        <f t="shared" si="14"/>
        <v>6.7368421052631575</v>
      </c>
      <c r="N161">
        <v>1.0215375754015401</v>
      </c>
    </row>
    <row r="162" spans="1:14">
      <c r="A162" s="4" t="s">
        <v>10</v>
      </c>
      <c r="B162">
        <v>258.28957754629602</v>
      </c>
      <c r="C162">
        <v>2008</v>
      </c>
      <c r="D162">
        <v>9</v>
      </c>
      <c r="E162">
        <f t="shared" si="19"/>
        <v>25019.499999975778</v>
      </c>
      <c r="F162">
        <v>14</v>
      </c>
      <c r="G162">
        <f t="shared" si="15"/>
        <v>6</v>
      </c>
      <c r="H162">
        <f t="shared" si="16"/>
        <v>3419.4999999757783</v>
      </c>
      <c r="I162">
        <f t="shared" si="17"/>
        <v>56</v>
      </c>
      <c r="J162">
        <f t="shared" si="18"/>
        <v>59</v>
      </c>
      <c r="K162">
        <v>1.01537979727007</v>
      </c>
      <c r="L162">
        <v>0.140625</v>
      </c>
      <c r="M162">
        <f t="shared" si="14"/>
        <v>7.1111111111111107</v>
      </c>
      <c r="N162">
        <v>1.0561733894905201</v>
      </c>
    </row>
    <row r="163" spans="1:14">
      <c r="A163" s="4" t="s">
        <v>10</v>
      </c>
      <c r="B163">
        <v>258.31041087963001</v>
      </c>
      <c r="C163">
        <v>2008</v>
      </c>
      <c r="D163">
        <v>9</v>
      </c>
      <c r="E163">
        <f t="shared" si="19"/>
        <v>26819.500000033077</v>
      </c>
      <c r="F163">
        <v>14</v>
      </c>
      <c r="G163">
        <f t="shared" si="15"/>
        <v>7</v>
      </c>
      <c r="H163">
        <f t="shared" si="16"/>
        <v>1619.5000000330765</v>
      </c>
      <c r="I163">
        <f t="shared" si="17"/>
        <v>26</v>
      </c>
      <c r="J163">
        <f t="shared" si="18"/>
        <v>59</v>
      </c>
      <c r="K163">
        <v>0.85831651226399597</v>
      </c>
      <c r="L163">
        <v>0.1796875</v>
      </c>
      <c r="M163">
        <f t="shared" si="14"/>
        <v>5.5652173913043477</v>
      </c>
      <c r="N163">
        <v>1.0942469795649299</v>
      </c>
    </row>
    <row r="164" spans="1:14">
      <c r="A164" s="4" t="s">
        <v>10</v>
      </c>
      <c r="B164">
        <v>258.33124421296299</v>
      </c>
      <c r="C164">
        <v>2008</v>
      </c>
      <c r="D164">
        <v>9</v>
      </c>
      <c r="E164">
        <f t="shared" si="19"/>
        <v>28619.500000001972</v>
      </c>
      <c r="F164">
        <v>14</v>
      </c>
      <c r="G164">
        <f t="shared" si="15"/>
        <v>7</v>
      </c>
      <c r="H164">
        <f t="shared" si="16"/>
        <v>3419.5000000019718</v>
      </c>
      <c r="I164">
        <f t="shared" si="17"/>
        <v>56</v>
      </c>
      <c r="J164">
        <f t="shared" si="18"/>
        <v>59</v>
      </c>
      <c r="K164">
        <v>0.90456166792273296</v>
      </c>
      <c r="L164">
        <v>0.1953125</v>
      </c>
      <c r="M164">
        <f t="shared" si="14"/>
        <v>5.12</v>
      </c>
      <c r="N164">
        <v>1.13369757565703</v>
      </c>
    </row>
    <row r="165" spans="1:14">
      <c r="A165" s="4" t="s">
        <v>10</v>
      </c>
      <c r="B165">
        <v>258.35207754629602</v>
      </c>
      <c r="C165">
        <v>2008</v>
      </c>
      <c r="D165">
        <v>9</v>
      </c>
      <c r="E165">
        <f t="shared" si="19"/>
        <v>30419.499999975778</v>
      </c>
      <c r="F165">
        <v>14</v>
      </c>
      <c r="G165">
        <f t="shared" si="15"/>
        <v>8</v>
      </c>
      <c r="H165">
        <f t="shared" si="16"/>
        <v>1619.4999999757783</v>
      </c>
      <c r="I165">
        <f t="shared" si="17"/>
        <v>26</v>
      </c>
      <c r="J165">
        <f t="shared" si="18"/>
        <v>59</v>
      </c>
      <c r="K165">
        <v>0.80984918045341103</v>
      </c>
      <c r="L165">
        <v>0.1484375</v>
      </c>
      <c r="M165">
        <f t="shared" si="14"/>
        <v>6.7368421052631575</v>
      </c>
      <c r="N165">
        <v>1.1232771435112801</v>
      </c>
    </row>
    <row r="166" spans="1:14">
      <c r="A166" s="4" t="s">
        <v>10</v>
      </c>
      <c r="B166">
        <v>258.37291087963001</v>
      </c>
      <c r="C166">
        <v>2008</v>
      </c>
      <c r="D166">
        <v>9</v>
      </c>
      <c r="E166">
        <f t="shared" si="19"/>
        <v>32219.500000033077</v>
      </c>
      <c r="F166">
        <v>14</v>
      </c>
      <c r="G166">
        <f t="shared" si="15"/>
        <v>8</v>
      </c>
      <c r="H166">
        <f t="shared" si="16"/>
        <v>3419.5000000330765</v>
      </c>
      <c r="I166">
        <f t="shared" si="17"/>
        <v>56</v>
      </c>
      <c r="J166">
        <f t="shared" si="18"/>
        <v>59</v>
      </c>
      <c r="K166">
        <v>0.81678569546618096</v>
      </c>
      <c r="L166">
        <v>0.1640625</v>
      </c>
      <c r="M166">
        <f t="shared" si="14"/>
        <v>6.0952380952380949</v>
      </c>
      <c r="N166">
        <v>1.1016559418453999</v>
      </c>
    </row>
    <row r="167" spans="1:14">
      <c r="A167" s="4" t="s">
        <v>10</v>
      </c>
      <c r="B167">
        <v>258.39374421296299</v>
      </c>
      <c r="C167">
        <v>2008</v>
      </c>
      <c r="D167">
        <v>9</v>
      </c>
      <c r="E167">
        <f t="shared" si="19"/>
        <v>34019.500000001972</v>
      </c>
      <c r="F167">
        <v>14</v>
      </c>
      <c r="G167">
        <f t="shared" si="15"/>
        <v>9</v>
      </c>
      <c r="H167">
        <f t="shared" si="16"/>
        <v>1619.5000000019718</v>
      </c>
      <c r="I167">
        <f t="shared" si="17"/>
        <v>26</v>
      </c>
      <c r="J167">
        <f t="shared" si="18"/>
        <v>59</v>
      </c>
      <c r="K167">
        <v>0.889746649833564</v>
      </c>
      <c r="L167">
        <v>0.1640625</v>
      </c>
      <c r="M167">
        <f t="shared" si="14"/>
        <v>6.0952380952380949</v>
      </c>
      <c r="N167">
        <v>1.1019069575697</v>
      </c>
    </row>
    <row r="168" spans="1:14">
      <c r="A168" s="4" t="s">
        <v>10</v>
      </c>
      <c r="B168">
        <v>258.41457754629602</v>
      </c>
      <c r="C168">
        <v>2008</v>
      </c>
      <c r="D168">
        <v>9</v>
      </c>
      <c r="E168">
        <f t="shared" si="19"/>
        <v>35819.499999975778</v>
      </c>
      <c r="F168">
        <v>14</v>
      </c>
      <c r="G168">
        <f t="shared" si="15"/>
        <v>9</v>
      </c>
      <c r="H168">
        <f t="shared" si="16"/>
        <v>3419.4999999757783</v>
      </c>
      <c r="I168">
        <f t="shared" si="17"/>
        <v>56</v>
      </c>
      <c r="J168">
        <f t="shared" si="18"/>
        <v>59</v>
      </c>
      <c r="K168">
        <v>0.79832430227389295</v>
      </c>
      <c r="L168">
        <v>0.171875</v>
      </c>
      <c r="M168">
        <f t="shared" si="14"/>
        <v>5.8181818181818183</v>
      </c>
      <c r="N168">
        <v>1.07790584220952</v>
      </c>
    </row>
    <row r="169" spans="1:14">
      <c r="A169" s="4" t="s">
        <v>10</v>
      </c>
      <c r="B169">
        <v>258.43541087963001</v>
      </c>
      <c r="C169">
        <v>2008</v>
      </c>
      <c r="D169">
        <v>9</v>
      </c>
      <c r="E169">
        <f t="shared" si="19"/>
        <v>37619.500000033077</v>
      </c>
      <c r="F169">
        <v>14</v>
      </c>
      <c r="G169">
        <f t="shared" si="15"/>
        <v>10</v>
      </c>
      <c r="H169">
        <f t="shared" si="16"/>
        <v>1619.5000000330765</v>
      </c>
      <c r="I169">
        <f t="shared" si="17"/>
        <v>26</v>
      </c>
      <c r="J169">
        <f t="shared" si="18"/>
        <v>59</v>
      </c>
      <c r="K169">
        <v>0.83586132011671799</v>
      </c>
      <c r="L169">
        <v>0.1875</v>
      </c>
      <c r="M169">
        <f t="shared" si="14"/>
        <v>5.333333333333333</v>
      </c>
      <c r="N169">
        <v>1.0210180777358999</v>
      </c>
    </row>
    <row r="170" spans="1:14">
      <c r="A170" s="4" t="s">
        <v>10</v>
      </c>
      <c r="B170">
        <v>258.45624421296299</v>
      </c>
      <c r="C170">
        <v>2008</v>
      </c>
      <c r="D170">
        <v>9</v>
      </c>
      <c r="E170">
        <f t="shared" si="19"/>
        <v>39419.500000001972</v>
      </c>
      <c r="F170">
        <v>14</v>
      </c>
      <c r="G170">
        <f t="shared" si="15"/>
        <v>10</v>
      </c>
      <c r="H170">
        <f t="shared" si="16"/>
        <v>3419.5000000019718</v>
      </c>
      <c r="I170">
        <f t="shared" si="17"/>
        <v>56</v>
      </c>
      <c r="J170">
        <f t="shared" si="18"/>
        <v>59</v>
      </c>
      <c r="K170">
        <v>0.76662375267236704</v>
      </c>
      <c r="L170">
        <v>0.1484375</v>
      </c>
      <c r="M170">
        <f t="shared" si="14"/>
        <v>6.7368421052631575</v>
      </c>
      <c r="N170">
        <v>0.94483415503708701</v>
      </c>
    </row>
    <row r="171" spans="1:14">
      <c r="A171" s="4" t="s">
        <v>10</v>
      </c>
      <c r="B171">
        <v>258.47707754629602</v>
      </c>
      <c r="C171">
        <v>2008</v>
      </c>
      <c r="D171">
        <v>9</v>
      </c>
      <c r="E171">
        <f t="shared" si="19"/>
        <v>41219.499999975778</v>
      </c>
      <c r="F171">
        <v>14</v>
      </c>
      <c r="G171">
        <f t="shared" si="15"/>
        <v>11</v>
      </c>
      <c r="H171">
        <f t="shared" si="16"/>
        <v>1619.4999999757783</v>
      </c>
      <c r="I171">
        <f t="shared" si="17"/>
        <v>26</v>
      </c>
      <c r="J171">
        <f t="shared" si="18"/>
        <v>59</v>
      </c>
      <c r="K171">
        <v>0.77970427683542598</v>
      </c>
      <c r="L171">
        <v>0.15625</v>
      </c>
      <c r="M171">
        <f t="shared" si="14"/>
        <v>6.4</v>
      </c>
      <c r="N171">
        <v>0.886766991244617</v>
      </c>
    </row>
    <row r="172" spans="1:14">
      <c r="A172" s="4" t="s">
        <v>10</v>
      </c>
      <c r="B172">
        <v>258.49791087963001</v>
      </c>
      <c r="C172">
        <v>2008</v>
      </c>
      <c r="D172">
        <v>9</v>
      </c>
      <c r="E172">
        <f t="shared" si="19"/>
        <v>43019.500000033077</v>
      </c>
      <c r="F172">
        <v>14</v>
      </c>
      <c r="G172">
        <f t="shared" si="15"/>
        <v>11</v>
      </c>
      <c r="H172">
        <f t="shared" si="16"/>
        <v>3419.5000000330765</v>
      </c>
      <c r="I172">
        <f t="shared" si="17"/>
        <v>56</v>
      </c>
      <c r="J172">
        <f t="shared" si="18"/>
        <v>59</v>
      </c>
      <c r="K172">
        <v>0.69040997221151701</v>
      </c>
      <c r="L172">
        <v>0.1640625</v>
      </c>
      <c r="M172">
        <f t="shared" si="14"/>
        <v>6.0952380952380949</v>
      </c>
      <c r="N172">
        <v>0.85597002363179298</v>
      </c>
    </row>
    <row r="173" spans="1:14">
      <c r="A173" s="4" t="s">
        <v>10</v>
      </c>
      <c r="B173">
        <v>258.51874421296299</v>
      </c>
      <c r="C173">
        <v>2008</v>
      </c>
      <c r="D173">
        <v>9</v>
      </c>
      <c r="E173">
        <f t="shared" si="19"/>
        <v>44819.500000001972</v>
      </c>
      <c r="F173">
        <v>14</v>
      </c>
      <c r="G173">
        <f t="shared" si="15"/>
        <v>12</v>
      </c>
      <c r="H173">
        <f t="shared" si="16"/>
        <v>1619.5000000019718</v>
      </c>
      <c r="I173">
        <f t="shared" si="17"/>
        <v>26</v>
      </c>
      <c r="J173">
        <f t="shared" si="18"/>
        <v>59</v>
      </c>
      <c r="K173">
        <v>0.73984278390909097</v>
      </c>
      <c r="L173">
        <v>0.1875</v>
      </c>
      <c r="M173">
        <f t="shared" si="14"/>
        <v>5.333333333333333</v>
      </c>
      <c r="N173">
        <v>0.82684764792693599</v>
      </c>
    </row>
    <row r="174" spans="1:14">
      <c r="A174" s="4" t="s">
        <v>10</v>
      </c>
      <c r="B174">
        <v>258.53957754629602</v>
      </c>
      <c r="C174">
        <v>2008</v>
      </c>
      <c r="D174">
        <v>9</v>
      </c>
      <c r="E174">
        <f t="shared" si="19"/>
        <v>46619.499999975778</v>
      </c>
      <c r="F174">
        <v>14</v>
      </c>
      <c r="G174">
        <f t="shared" si="15"/>
        <v>12</v>
      </c>
      <c r="H174">
        <f t="shared" si="16"/>
        <v>3419.4999999757783</v>
      </c>
      <c r="I174">
        <f t="shared" si="17"/>
        <v>56</v>
      </c>
      <c r="J174">
        <f t="shared" si="18"/>
        <v>59</v>
      </c>
      <c r="K174">
        <v>0.65746453096104696</v>
      </c>
      <c r="L174">
        <v>0.1640625</v>
      </c>
      <c r="M174">
        <f t="shared" si="14"/>
        <v>6.0952380952380949</v>
      </c>
      <c r="N174">
        <v>0.78892262573984195</v>
      </c>
    </row>
    <row r="175" spans="1:14">
      <c r="A175" s="4" t="s">
        <v>10</v>
      </c>
      <c r="B175">
        <v>258.56041087963001</v>
      </c>
      <c r="C175">
        <v>2008</v>
      </c>
      <c r="D175">
        <v>9</v>
      </c>
      <c r="E175">
        <f t="shared" si="19"/>
        <v>48419.500000033077</v>
      </c>
      <c r="F175">
        <v>14</v>
      </c>
      <c r="G175">
        <f t="shared" si="15"/>
        <v>13</v>
      </c>
      <c r="H175">
        <f t="shared" si="16"/>
        <v>1619.5000000330765</v>
      </c>
      <c r="I175">
        <f t="shared" si="17"/>
        <v>26</v>
      </c>
      <c r="J175">
        <f t="shared" si="18"/>
        <v>59</v>
      </c>
      <c r="K175">
        <v>0.63018893522628705</v>
      </c>
      <c r="L175">
        <v>0.1796875</v>
      </c>
      <c r="M175">
        <f t="shared" si="14"/>
        <v>5.5652173913043477</v>
      </c>
      <c r="N175">
        <v>0.71914943659854003</v>
      </c>
    </row>
    <row r="176" spans="1:14">
      <c r="A176" s="4" t="s">
        <v>10</v>
      </c>
      <c r="B176">
        <v>258.58124421296299</v>
      </c>
      <c r="C176">
        <v>2008</v>
      </c>
      <c r="D176">
        <v>9</v>
      </c>
      <c r="E176">
        <f t="shared" si="19"/>
        <v>50219.500000001972</v>
      </c>
      <c r="F176">
        <v>14</v>
      </c>
      <c r="G176">
        <f t="shared" si="15"/>
        <v>13</v>
      </c>
      <c r="H176">
        <f t="shared" si="16"/>
        <v>3419.5000000019718</v>
      </c>
      <c r="I176">
        <f t="shared" si="17"/>
        <v>56</v>
      </c>
      <c r="J176">
        <f t="shared" si="18"/>
        <v>59</v>
      </c>
      <c r="K176">
        <v>0.61913523516878999</v>
      </c>
      <c r="L176">
        <v>0.171875</v>
      </c>
      <c r="M176">
        <f t="shared" si="14"/>
        <v>5.8181818181818183</v>
      </c>
      <c r="N176">
        <v>0.64562038502460295</v>
      </c>
    </row>
    <row r="177" spans="1:14">
      <c r="A177" s="4" t="s">
        <v>10</v>
      </c>
      <c r="B177">
        <v>258.60207754629602</v>
      </c>
      <c r="C177">
        <v>2008</v>
      </c>
      <c r="D177">
        <v>9</v>
      </c>
      <c r="E177">
        <f t="shared" si="19"/>
        <v>52019.499999975778</v>
      </c>
      <c r="F177">
        <v>14</v>
      </c>
      <c r="G177">
        <f t="shared" si="15"/>
        <v>14</v>
      </c>
      <c r="H177">
        <f t="shared" si="16"/>
        <v>1619.4999999757783</v>
      </c>
      <c r="I177">
        <f t="shared" si="17"/>
        <v>26</v>
      </c>
      <c r="J177">
        <f t="shared" si="18"/>
        <v>59</v>
      </c>
      <c r="K177">
        <v>0.62856625096604601</v>
      </c>
      <c r="L177">
        <v>0.1484375</v>
      </c>
      <c r="M177">
        <f t="shared" si="14"/>
        <v>6.7368421052631575</v>
      </c>
      <c r="N177">
        <v>0.59349943974178199</v>
      </c>
    </row>
    <row r="178" spans="1:14">
      <c r="A178" s="4" t="s">
        <v>10</v>
      </c>
      <c r="B178">
        <v>258.62291087963001</v>
      </c>
      <c r="C178">
        <v>2008</v>
      </c>
      <c r="D178">
        <v>9</v>
      </c>
      <c r="E178">
        <f t="shared" si="19"/>
        <v>53819.500000033077</v>
      </c>
      <c r="F178">
        <v>14</v>
      </c>
      <c r="G178">
        <f t="shared" si="15"/>
        <v>14</v>
      </c>
      <c r="H178">
        <f t="shared" si="16"/>
        <v>3419.5000000330765</v>
      </c>
      <c r="I178">
        <f t="shared" si="17"/>
        <v>56</v>
      </c>
      <c r="J178">
        <f t="shared" si="18"/>
        <v>59</v>
      </c>
      <c r="K178">
        <v>0.57988529547962198</v>
      </c>
      <c r="L178">
        <v>0.1953125</v>
      </c>
      <c r="M178">
        <f t="shared" si="14"/>
        <v>5.12</v>
      </c>
      <c r="N178">
        <v>0.52182780896945202</v>
      </c>
    </row>
    <row r="179" spans="1:14">
      <c r="A179" s="4" t="s">
        <v>10</v>
      </c>
      <c r="B179">
        <v>258.64374421296299</v>
      </c>
      <c r="C179">
        <v>2008</v>
      </c>
      <c r="D179">
        <v>9</v>
      </c>
      <c r="E179">
        <f t="shared" si="19"/>
        <v>55619.500000001972</v>
      </c>
      <c r="F179">
        <v>14</v>
      </c>
      <c r="G179">
        <f t="shared" si="15"/>
        <v>15</v>
      </c>
      <c r="H179">
        <f t="shared" si="16"/>
        <v>1619.5000000019718</v>
      </c>
      <c r="I179">
        <f t="shared" si="17"/>
        <v>26</v>
      </c>
      <c r="J179">
        <f t="shared" si="18"/>
        <v>59</v>
      </c>
      <c r="K179">
        <v>0.55593215729827306</v>
      </c>
      <c r="L179">
        <v>0.1796875</v>
      </c>
      <c r="M179">
        <f t="shared" si="14"/>
        <v>5.5652173913043477</v>
      </c>
      <c r="N179">
        <v>0.528418732279063</v>
      </c>
    </row>
    <row r="180" spans="1:14">
      <c r="A180" s="4" t="s">
        <v>10</v>
      </c>
      <c r="B180">
        <v>258.66457754629602</v>
      </c>
      <c r="C180">
        <v>2008</v>
      </c>
      <c r="D180">
        <v>9</v>
      </c>
      <c r="E180">
        <f t="shared" si="19"/>
        <v>57419.499999975778</v>
      </c>
      <c r="F180">
        <v>14</v>
      </c>
      <c r="G180">
        <f t="shared" si="15"/>
        <v>15</v>
      </c>
      <c r="H180">
        <f t="shared" si="16"/>
        <v>3419.4999999757783</v>
      </c>
      <c r="I180">
        <f t="shared" si="17"/>
        <v>56</v>
      </c>
      <c r="J180">
        <f t="shared" si="18"/>
        <v>59</v>
      </c>
      <c r="K180">
        <v>0.55009078052529103</v>
      </c>
      <c r="L180">
        <v>0.1640625</v>
      </c>
      <c r="M180">
        <f t="shared" si="14"/>
        <v>6.0952380952380949</v>
      </c>
      <c r="N180">
        <v>0.52417681102508795</v>
      </c>
    </row>
    <row r="181" spans="1:14">
      <c r="A181" s="4" t="s">
        <v>10</v>
      </c>
      <c r="B181">
        <v>258.68541087963001</v>
      </c>
      <c r="C181">
        <v>2008</v>
      </c>
      <c r="D181">
        <v>9</v>
      </c>
      <c r="E181">
        <f t="shared" si="19"/>
        <v>59219.500000033077</v>
      </c>
      <c r="F181">
        <v>14</v>
      </c>
      <c r="G181">
        <f t="shared" si="15"/>
        <v>16</v>
      </c>
      <c r="H181">
        <f t="shared" si="16"/>
        <v>1619.5000000330765</v>
      </c>
      <c r="I181">
        <f t="shared" si="17"/>
        <v>26</v>
      </c>
      <c r="J181">
        <f t="shared" si="18"/>
        <v>59</v>
      </c>
      <c r="K181">
        <v>0.52507298899936605</v>
      </c>
      <c r="L181">
        <v>0.1875</v>
      </c>
      <c r="M181">
        <f t="shared" si="14"/>
        <v>5.333333333333333</v>
      </c>
      <c r="N181">
        <v>0.51594696933467799</v>
      </c>
    </row>
    <row r="182" spans="1:14">
      <c r="A182" s="4" t="s">
        <v>10</v>
      </c>
      <c r="B182">
        <v>258.70624421296299</v>
      </c>
      <c r="C182">
        <v>2008</v>
      </c>
      <c r="D182">
        <v>9</v>
      </c>
      <c r="E182">
        <f t="shared" si="19"/>
        <v>61019.500000001972</v>
      </c>
      <c r="F182">
        <v>14</v>
      </c>
      <c r="G182">
        <f t="shared" si="15"/>
        <v>16</v>
      </c>
      <c r="H182">
        <f t="shared" si="16"/>
        <v>3419.5000000019718</v>
      </c>
      <c r="I182">
        <f t="shared" si="17"/>
        <v>56</v>
      </c>
      <c r="J182">
        <f t="shared" si="18"/>
        <v>59</v>
      </c>
      <c r="K182">
        <v>0.50920467982538897</v>
      </c>
      <c r="L182">
        <v>0.1875</v>
      </c>
      <c r="M182">
        <f t="shared" si="14"/>
        <v>5.333333333333333</v>
      </c>
      <c r="N182">
        <v>0.53586373109455798</v>
      </c>
    </row>
    <row r="183" spans="1:14">
      <c r="A183" s="4" t="s">
        <v>10</v>
      </c>
      <c r="B183">
        <v>258.72707754629602</v>
      </c>
      <c r="C183">
        <v>2008</v>
      </c>
      <c r="D183">
        <v>9</v>
      </c>
      <c r="E183">
        <f t="shared" si="19"/>
        <v>62819.499999975778</v>
      </c>
      <c r="F183">
        <v>14</v>
      </c>
      <c r="G183">
        <f t="shared" si="15"/>
        <v>17</v>
      </c>
      <c r="H183">
        <f t="shared" si="16"/>
        <v>1619.4999999757783</v>
      </c>
      <c r="I183">
        <f t="shared" si="17"/>
        <v>26</v>
      </c>
      <c r="J183">
        <f t="shared" si="18"/>
        <v>59</v>
      </c>
      <c r="K183">
        <v>0.53030866516798503</v>
      </c>
      <c r="L183">
        <v>0.21875</v>
      </c>
      <c r="M183">
        <f t="shared" si="14"/>
        <v>4.5714285714285712</v>
      </c>
      <c r="N183">
        <v>0.53986162792169201</v>
      </c>
    </row>
    <row r="184" spans="1:14">
      <c r="A184" s="4" t="s">
        <v>10</v>
      </c>
      <c r="B184">
        <v>258.74791087963001</v>
      </c>
      <c r="C184">
        <v>2008</v>
      </c>
      <c r="D184">
        <v>9</v>
      </c>
      <c r="E184">
        <f t="shared" si="19"/>
        <v>64619.500000033077</v>
      </c>
      <c r="F184">
        <v>14</v>
      </c>
      <c r="G184">
        <f t="shared" si="15"/>
        <v>17</v>
      </c>
      <c r="H184">
        <f t="shared" si="16"/>
        <v>3419.5000000330765</v>
      </c>
      <c r="I184">
        <f t="shared" si="17"/>
        <v>56</v>
      </c>
      <c r="J184">
        <f t="shared" si="18"/>
        <v>59</v>
      </c>
      <c r="K184">
        <v>0.51351459422971801</v>
      </c>
      <c r="L184">
        <v>0.1171875</v>
      </c>
      <c r="M184">
        <f t="shared" si="14"/>
        <v>8.5333333333333332</v>
      </c>
      <c r="N184">
        <v>0.512043988063557</v>
      </c>
    </row>
    <row r="185" spans="1:14">
      <c r="A185" s="4" t="s">
        <v>10</v>
      </c>
      <c r="B185">
        <v>258.76874421296299</v>
      </c>
      <c r="C185">
        <v>2008</v>
      </c>
      <c r="D185">
        <v>9</v>
      </c>
      <c r="E185">
        <f t="shared" si="19"/>
        <v>66419.500000001979</v>
      </c>
      <c r="F185">
        <v>14</v>
      </c>
      <c r="G185">
        <f t="shared" si="15"/>
        <v>18</v>
      </c>
      <c r="H185">
        <f t="shared" si="16"/>
        <v>1619.5000000019791</v>
      </c>
      <c r="I185">
        <f t="shared" si="17"/>
        <v>26</v>
      </c>
      <c r="J185">
        <f t="shared" si="18"/>
        <v>59</v>
      </c>
      <c r="K185">
        <v>0.51697310914694905</v>
      </c>
      <c r="L185">
        <v>0.1640625</v>
      </c>
      <c r="M185">
        <f t="shared" si="14"/>
        <v>6.0952380952380949</v>
      </c>
      <c r="N185">
        <v>0.48362622451966802</v>
      </c>
    </row>
    <row r="186" spans="1:14">
      <c r="A186" s="4" t="s">
        <v>10</v>
      </c>
      <c r="B186">
        <v>258.78957754629602</v>
      </c>
      <c r="C186">
        <v>2008</v>
      </c>
      <c r="D186">
        <v>9</v>
      </c>
      <c r="E186">
        <f t="shared" si="19"/>
        <v>68219.499999975786</v>
      </c>
      <c r="F186">
        <v>14</v>
      </c>
      <c r="G186">
        <f t="shared" si="15"/>
        <v>18</v>
      </c>
      <c r="H186">
        <f t="shared" si="16"/>
        <v>3419.4999999757856</v>
      </c>
      <c r="I186">
        <f t="shared" si="17"/>
        <v>56</v>
      </c>
      <c r="J186">
        <f t="shared" si="18"/>
        <v>59</v>
      </c>
      <c r="K186">
        <v>0.57402614357008697</v>
      </c>
      <c r="L186">
        <v>0.1875</v>
      </c>
      <c r="M186">
        <f t="shared" si="14"/>
        <v>5.333333333333333</v>
      </c>
      <c r="N186">
        <v>0.49549007445167498</v>
      </c>
    </row>
    <row r="187" spans="1:14">
      <c r="A187" s="4" t="s">
        <v>10</v>
      </c>
      <c r="B187">
        <v>258.81041087963001</v>
      </c>
      <c r="C187">
        <v>2008</v>
      </c>
      <c r="D187">
        <v>9</v>
      </c>
      <c r="E187">
        <f t="shared" si="19"/>
        <v>70019.500000033077</v>
      </c>
      <c r="F187">
        <v>14</v>
      </c>
      <c r="G187">
        <f t="shared" si="15"/>
        <v>19</v>
      </c>
      <c r="H187">
        <f t="shared" si="16"/>
        <v>1619.5000000330765</v>
      </c>
      <c r="I187">
        <f t="shared" si="17"/>
        <v>26</v>
      </c>
      <c r="J187">
        <f t="shared" si="18"/>
        <v>59</v>
      </c>
      <c r="K187">
        <v>0.50425995296112303</v>
      </c>
      <c r="L187">
        <v>0.109375</v>
      </c>
      <c r="M187">
        <f t="shared" si="14"/>
        <v>9.1428571428571423</v>
      </c>
      <c r="N187">
        <v>0.48636993958186497</v>
      </c>
    </row>
    <row r="188" spans="1:14">
      <c r="A188" s="4" t="s">
        <v>10</v>
      </c>
      <c r="B188">
        <v>258.83124421296299</v>
      </c>
      <c r="C188">
        <v>2008</v>
      </c>
      <c r="D188">
        <v>9</v>
      </c>
      <c r="E188">
        <f t="shared" si="19"/>
        <v>71819.500000001979</v>
      </c>
      <c r="F188">
        <v>14</v>
      </c>
      <c r="G188">
        <f t="shared" si="15"/>
        <v>19</v>
      </c>
      <c r="H188">
        <f t="shared" si="16"/>
        <v>3419.5000000019791</v>
      </c>
      <c r="I188">
        <f t="shared" si="17"/>
        <v>56</v>
      </c>
      <c r="J188">
        <f t="shared" si="18"/>
        <v>59</v>
      </c>
      <c r="K188">
        <v>0.46184338771951799</v>
      </c>
      <c r="L188">
        <v>0.1875</v>
      </c>
      <c r="M188">
        <f t="shared" si="14"/>
        <v>5.333333333333333</v>
      </c>
      <c r="N188">
        <v>0.40706367832913198</v>
      </c>
    </row>
    <row r="189" spans="1:14">
      <c r="A189" s="4" t="s">
        <v>10</v>
      </c>
      <c r="B189">
        <v>258.85207754629602</v>
      </c>
      <c r="C189">
        <v>2008</v>
      </c>
      <c r="D189">
        <v>9</v>
      </c>
      <c r="E189">
        <f t="shared" si="19"/>
        <v>73619.499999975786</v>
      </c>
      <c r="F189">
        <v>14</v>
      </c>
      <c r="G189">
        <f t="shared" si="15"/>
        <v>20</v>
      </c>
      <c r="H189">
        <f t="shared" si="16"/>
        <v>1619.4999999757856</v>
      </c>
      <c r="I189">
        <f t="shared" si="17"/>
        <v>26</v>
      </c>
      <c r="J189">
        <f t="shared" si="18"/>
        <v>59</v>
      </c>
      <c r="K189">
        <v>0.49762989484157</v>
      </c>
      <c r="L189">
        <v>0.2265625</v>
      </c>
      <c r="M189">
        <f t="shared" si="14"/>
        <v>4.4137931034482758</v>
      </c>
      <c r="N189">
        <v>0.37160159233999002</v>
      </c>
    </row>
    <row r="190" spans="1:14">
      <c r="A190" s="4" t="s">
        <v>10</v>
      </c>
      <c r="B190">
        <v>258.87291087963001</v>
      </c>
      <c r="C190">
        <v>2008</v>
      </c>
      <c r="D190">
        <v>9</v>
      </c>
      <c r="E190">
        <f t="shared" si="19"/>
        <v>75419.500000033077</v>
      </c>
      <c r="F190">
        <v>14</v>
      </c>
      <c r="G190">
        <f t="shared" si="15"/>
        <v>20</v>
      </c>
      <c r="H190">
        <f t="shared" si="16"/>
        <v>3419.5000000330765</v>
      </c>
      <c r="I190">
        <f t="shared" si="17"/>
        <v>56</v>
      </c>
      <c r="J190">
        <f t="shared" si="18"/>
        <v>59</v>
      </c>
      <c r="K190">
        <v>0.46345606794765798</v>
      </c>
      <c r="L190">
        <v>0.1171875</v>
      </c>
      <c r="M190">
        <f t="shared" si="14"/>
        <v>8.5333333333333332</v>
      </c>
      <c r="N190">
        <v>0.36247303963364702</v>
      </c>
    </row>
    <row r="191" spans="1:14">
      <c r="A191" s="4" t="s">
        <v>10</v>
      </c>
      <c r="B191">
        <v>258.89374421296299</v>
      </c>
      <c r="C191">
        <v>2008</v>
      </c>
      <c r="D191">
        <v>9</v>
      </c>
      <c r="E191">
        <f t="shared" si="19"/>
        <v>77219.500000001979</v>
      </c>
      <c r="F191">
        <v>14</v>
      </c>
      <c r="G191">
        <f t="shared" si="15"/>
        <v>21</v>
      </c>
      <c r="H191">
        <f t="shared" si="16"/>
        <v>1619.5000000019791</v>
      </c>
      <c r="I191">
        <f t="shared" si="17"/>
        <v>26</v>
      </c>
      <c r="J191">
        <f t="shared" si="18"/>
        <v>59</v>
      </c>
      <c r="K191">
        <v>0.42825101459113202</v>
      </c>
      <c r="L191">
        <v>0.1875</v>
      </c>
      <c r="M191">
        <f t="shared" si="14"/>
        <v>5.333333333333333</v>
      </c>
      <c r="N191">
        <v>0.28677345840563201</v>
      </c>
    </row>
    <row r="192" spans="1:14">
      <c r="A192" s="4" t="s">
        <v>10</v>
      </c>
      <c r="B192">
        <v>258.91457754629602</v>
      </c>
      <c r="C192">
        <v>2008</v>
      </c>
      <c r="D192">
        <v>9</v>
      </c>
      <c r="E192">
        <f t="shared" si="19"/>
        <v>79019.499999975786</v>
      </c>
      <c r="F192">
        <v>14</v>
      </c>
      <c r="G192">
        <f t="shared" si="15"/>
        <v>21</v>
      </c>
      <c r="H192">
        <f t="shared" si="16"/>
        <v>3419.4999999757856</v>
      </c>
      <c r="I192">
        <f t="shared" si="17"/>
        <v>56</v>
      </c>
      <c r="J192">
        <f t="shared" si="18"/>
        <v>59</v>
      </c>
      <c r="K192">
        <v>0.46512233930255398</v>
      </c>
      <c r="L192">
        <v>0.1796875</v>
      </c>
      <c r="M192">
        <f t="shared" si="14"/>
        <v>5.5652173913043477</v>
      </c>
      <c r="N192">
        <v>0.25420713686754798</v>
      </c>
    </row>
    <row r="193" spans="1:14">
      <c r="A193" s="4" t="s">
        <v>10</v>
      </c>
      <c r="B193">
        <v>258.93541087963001</v>
      </c>
      <c r="C193">
        <v>2008</v>
      </c>
      <c r="D193">
        <v>9</v>
      </c>
      <c r="E193">
        <f t="shared" si="19"/>
        <v>80819.500000033077</v>
      </c>
      <c r="F193">
        <v>14</v>
      </c>
      <c r="G193">
        <f t="shared" si="15"/>
        <v>22</v>
      </c>
      <c r="H193">
        <f t="shared" si="16"/>
        <v>1619.5000000330765</v>
      </c>
      <c r="I193">
        <f t="shared" si="17"/>
        <v>26</v>
      </c>
      <c r="J193">
        <f t="shared" si="18"/>
        <v>59</v>
      </c>
      <c r="K193">
        <v>0.42189378655718701</v>
      </c>
      <c r="L193">
        <v>0.1875</v>
      </c>
      <c r="M193">
        <f t="shared" si="14"/>
        <v>5.333333333333333</v>
      </c>
      <c r="N193">
        <v>0.24637918729264999</v>
      </c>
    </row>
    <row r="194" spans="1:14">
      <c r="A194" s="4" t="s">
        <v>10</v>
      </c>
      <c r="B194">
        <v>258.95624421296299</v>
      </c>
      <c r="C194">
        <v>2008</v>
      </c>
      <c r="D194">
        <v>9</v>
      </c>
      <c r="E194">
        <f t="shared" si="19"/>
        <v>82619.500000001979</v>
      </c>
      <c r="F194">
        <v>14</v>
      </c>
      <c r="G194">
        <f t="shared" si="15"/>
        <v>22</v>
      </c>
      <c r="H194">
        <f t="shared" si="16"/>
        <v>3419.5000000019791</v>
      </c>
      <c r="I194">
        <f t="shared" si="17"/>
        <v>56</v>
      </c>
      <c r="J194">
        <f t="shared" si="18"/>
        <v>59</v>
      </c>
      <c r="K194">
        <v>0.41223929117823299</v>
      </c>
      <c r="L194">
        <v>0.125</v>
      </c>
      <c r="M194">
        <f t="shared" ref="M194:M257" si="20">1/L194</f>
        <v>8</v>
      </c>
      <c r="N194">
        <v>0.181630282283296</v>
      </c>
    </row>
    <row r="195" spans="1:14">
      <c r="A195" s="4" t="s">
        <v>10</v>
      </c>
      <c r="B195">
        <v>258.97707754629602</v>
      </c>
      <c r="C195">
        <v>2008</v>
      </c>
      <c r="D195">
        <v>9</v>
      </c>
      <c r="E195">
        <f t="shared" si="19"/>
        <v>84419.499999975786</v>
      </c>
      <c r="F195">
        <v>14</v>
      </c>
      <c r="G195">
        <f t="shared" ref="G195:G258" si="21">INT(E195/3600)</f>
        <v>23</v>
      </c>
      <c r="H195">
        <f t="shared" ref="H195:H258" si="22">E195-G195*3600</f>
        <v>1619.4999999757856</v>
      </c>
      <c r="I195">
        <f t="shared" ref="I195:I258" si="23">INT(H195/60)</f>
        <v>26</v>
      </c>
      <c r="J195">
        <f t="shared" ref="J195:J258" si="24">INT(H195-I195*60)</f>
        <v>59</v>
      </c>
      <c r="K195">
        <v>0.40668532278959901</v>
      </c>
      <c r="L195">
        <v>0.125</v>
      </c>
      <c r="M195">
        <f t="shared" si="20"/>
        <v>8</v>
      </c>
      <c r="N195">
        <v>9.44299882177599E-2</v>
      </c>
    </row>
    <row r="196" spans="1:14">
      <c r="A196" s="4" t="s">
        <v>10</v>
      </c>
      <c r="B196">
        <v>258.99791087963001</v>
      </c>
      <c r="C196">
        <v>2008</v>
      </c>
      <c r="D196">
        <v>9</v>
      </c>
      <c r="E196">
        <f t="shared" si="19"/>
        <v>86219.500000033077</v>
      </c>
      <c r="F196">
        <v>14</v>
      </c>
      <c r="G196">
        <f t="shared" si="21"/>
        <v>23</v>
      </c>
      <c r="H196">
        <f t="shared" si="22"/>
        <v>3419.5000000330765</v>
      </c>
      <c r="I196">
        <f t="shared" si="23"/>
        <v>56</v>
      </c>
      <c r="J196">
        <f t="shared" si="24"/>
        <v>59</v>
      </c>
      <c r="K196">
        <v>0.36216197486646701</v>
      </c>
      <c r="L196">
        <v>0.125</v>
      </c>
      <c r="M196">
        <f t="shared" si="20"/>
        <v>8</v>
      </c>
      <c r="N196">
        <v>2.5739942317958502E-2</v>
      </c>
    </row>
    <row r="197" spans="1:14">
      <c r="A197" s="4" t="s">
        <v>10</v>
      </c>
      <c r="B197">
        <v>259.01874421296299</v>
      </c>
      <c r="C197">
        <v>2008</v>
      </c>
      <c r="D197">
        <v>9</v>
      </c>
      <c r="E197">
        <f>(B197-259)*86400</f>
        <v>1619.5000000019718</v>
      </c>
      <c r="F197">
        <v>15</v>
      </c>
      <c r="G197">
        <f t="shared" si="21"/>
        <v>0</v>
      </c>
      <c r="H197">
        <f t="shared" si="22"/>
        <v>1619.5000000019718</v>
      </c>
      <c r="I197">
        <f t="shared" si="23"/>
        <v>26</v>
      </c>
      <c r="J197">
        <f t="shared" si="24"/>
        <v>59</v>
      </c>
      <c r="K197">
        <v>0.36254929763770899</v>
      </c>
      <c r="L197">
        <v>0.1328125</v>
      </c>
      <c r="M197">
        <f t="shared" si="20"/>
        <v>7.5294117647058822</v>
      </c>
      <c r="N197">
        <v>1.13459608904058E-2</v>
      </c>
    </row>
    <row r="198" spans="1:14">
      <c r="A198" s="4" t="s">
        <v>10</v>
      </c>
      <c r="B198">
        <v>259.03957754629602</v>
      </c>
      <c r="C198">
        <v>2008</v>
      </c>
      <c r="D198">
        <v>9</v>
      </c>
      <c r="E198">
        <f t="shared" ref="E198:E244" si="25">(B198-259)*86400</f>
        <v>3419.4999999757783</v>
      </c>
      <c r="F198">
        <v>15</v>
      </c>
      <c r="G198">
        <f t="shared" si="21"/>
        <v>0</v>
      </c>
      <c r="H198">
        <f t="shared" si="22"/>
        <v>3419.4999999757783</v>
      </c>
      <c r="I198">
        <f t="shared" si="23"/>
        <v>56</v>
      </c>
      <c r="J198">
        <f t="shared" si="24"/>
        <v>59</v>
      </c>
      <c r="K198">
        <v>0.35608075757049101</v>
      </c>
      <c r="L198">
        <v>0.125</v>
      </c>
      <c r="M198">
        <f t="shared" si="20"/>
        <v>8</v>
      </c>
      <c r="N198">
        <v>1.8094667667389399E-2</v>
      </c>
    </row>
    <row r="199" spans="1:14">
      <c r="A199" s="4" t="s">
        <v>10</v>
      </c>
      <c r="B199">
        <v>259.06041087963001</v>
      </c>
      <c r="C199">
        <v>2008</v>
      </c>
      <c r="D199">
        <v>9</v>
      </c>
      <c r="E199">
        <f t="shared" si="25"/>
        <v>5219.5000000330765</v>
      </c>
      <c r="F199">
        <v>15</v>
      </c>
      <c r="G199">
        <f t="shared" si="21"/>
        <v>1</v>
      </c>
      <c r="H199">
        <f t="shared" si="22"/>
        <v>1619.5000000330765</v>
      </c>
      <c r="I199">
        <f t="shared" si="23"/>
        <v>26</v>
      </c>
      <c r="J199">
        <f t="shared" si="24"/>
        <v>59</v>
      </c>
      <c r="K199">
        <v>0.336444554862939</v>
      </c>
      <c r="L199">
        <v>0.125</v>
      </c>
      <c r="M199">
        <f t="shared" si="20"/>
        <v>8</v>
      </c>
      <c r="N199">
        <v>7.50507396482991E-2</v>
      </c>
    </row>
    <row r="200" spans="1:14">
      <c r="A200" s="4" t="s">
        <v>10</v>
      </c>
      <c r="B200">
        <v>259.08124421296299</v>
      </c>
      <c r="C200">
        <v>2008</v>
      </c>
      <c r="D200">
        <v>9</v>
      </c>
      <c r="E200">
        <f t="shared" si="25"/>
        <v>7019.5000000019718</v>
      </c>
      <c r="F200">
        <v>15</v>
      </c>
      <c r="G200">
        <f t="shared" si="21"/>
        <v>1</v>
      </c>
      <c r="H200">
        <f t="shared" si="22"/>
        <v>3419.5000000019718</v>
      </c>
      <c r="I200">
        <f t="shared" si="23"/>
        <v>56</v>
      </c>
      <c r="J200">
        <f t="shared" si="24"/>
        <v>59</v>
      </c>
      <c r="K200">
        <v>0.32613062652892999</v>
      </c>
      <c r="L200">
        <v>0.1328125</v>
      </c>
      <c r="M200">
        <f t="shared" si="20"/>
        <v>7.5294117647058822</v>
      </c>
      <c r="N200">
        <v>7.3368664783240306E-2</v>
      </c>
    </row>
    <row r="201" spans="1:14">
      <c r="A201" s="4" t="s">
        <v>10</v>
      </c>
      <c r="B201">
        <v>259.10207754629602</v>
      </c>
      <c r="C201">
        <v>2008</v>
      </c>
      <c r="D201">
        <v>9</v>
      </c>
      <c r="E201">
        <f t="shared" si="25"/>
        <v>8819.4999999757783</v>
      </c>
      <c r="F201">
        <v>15</v>
      </c>
      <c r="G201">
        <f t="shared" si="21"/>
        <v>2</v>
      </c>
      <c r="H201">
        <f t="shared" si="22"/>
        <v>1619.4999999757783</v>
      </c>
      <c r="I201">
        <f t="shared" si="23"/>
        <v>26</v>
      </c>
      <c r="J201">
        <f t="shared" si="24"/>
        <v>59</v>
      </c>
      <c r="K201">
        <v>0.33098108741892002</v>
      </c>
      <c r="L201">
        <v>0.125</v>
      </c>
      <c r="M201">
        <f t="shared" si="20"/>
        <v>8</v>
      </c>
      <c r="N201">
        <v>6.9837678083326096E-2</v>
      </c>
    </row>
    <row r="202" spans="1:14">
      <c r="A202" s="4" t="s">
        <v>10</v>
      </c>
      <c r="B202">
        <v>259.12291087963001</v>
      </c>
      <c r="C202">
        <v>2008</v>
      </c>
      <c r="D202">
        <v>9</v>
      </c>
      <c r="E202">
        <f t="shared" si="25"/>
        <v>10619.500000033077</v>
      </c>
      <c r="F202">
        <v>15</v>
      </c>
      <c r="G202">
        <f t="shared" si="21"/>
        <v>2</v>
      </c>
      <c r="H202">
        <f t="shared" si="22"/>
        <v>3419.5000000330765</v>
      </c>
      <c r="I202">
        <f t="shared" si="23"/>
        <v>56</v>
      </c>
      <c r="J202">
        <f t="shared" si="24"/>
        <v>59</v>
      </c>
      <c r="K202">
        <v>0.359843625474772</v>
      </c>
      <c r="L202">
        <v>0.125</v>
      </c>
      <c r="M202">
        <f t="shared" si="20"/>
        <v>8</v>
      </c>
      <c r="N202">
        <v>7.6348669993841198E-2</v>
      </c>
    </row>
    <row r="203" spans="1:14">
      <c r="A203" s="4" t="s">
        <v>10</v>
      </c>
      <c r="B203">
        <v>259.14374421296299</v>
      </c>
      <c r="C203">
        <v>2008</v>
      </c>
      <c r="D203">
        <v>9</v>
      </c>
      <c r="E203">
        <f t="shared" si="25"/>
        <v>12419.500000001972</v>
      </c>
      <c r="F203">
        <v>15</v>
      </c>
      <c r="G203">
        <f t="shared" si="21"/>
        <v>3</v>
      </c>
      <c r="H203">
        <f t="shared" si="22"/>
        <v>1619.5000000019718</v>
      </c>
      <c r="I203">
        <f t="shared" si="23"/>
        <v>26</v>
      </c>
      <c r="J203">
        <f t="shared" si="24"/>
        <v>59</v>
      </c>
      <c r="K203">
        <v>0.38569486099151201</v>
      </c>
      <c r="L203">
        <v>0.125</v>
      </c>
      <c r="M203">
        <f t="shared" si="20"/>
        <v>8</v>
      </c>
      <c r="N203">
        <v>0.144232169054586</v>
      </c>
    </row>
    <row r="204" spans="1:14">
      <c r="A204" s="4" t="s">
        <v>10</v>
      </c>
      <c r="B204">
        <v>259.16457754629602</v>
      </c>
      <c r="C204">
        <v>2008</v>
      </c>
      <c r="D204">
        <v>9</v>
      </c>
      <c r="E204">
        <f t="shared" si="25"/>
        <v>14219.499999975778</v>
      </c>
      <c r="F204">
        <v>15</v>
      </c>
      <c r="G204">
        <f t="shared" si="21"/>
        <v>3</v>
      </c>
      <c r="H204">
        <f t="shared" si="22"/>
        <v>3419.4999999757783</v>
      </c>
      <c r="I204">
        <f t="shared" si="23"/>
        <v>56</v>
      </c>
      <c r="J204">
        <f t="shared" si="24"/>
        <v>59</v>
      </c>
      <c r="K204">
        <v>0.35579997095543497</v>
      </c>
      <c r="L204">
        <v>0.140625</v>
      </c>
      <c r="M204">
        <f t="shared" si="20"/>
        <v>7.1111111111111107</v>
      </c>
      <c r="N204">
        <v>0.12406826941143299</v>
      </c>
    </row>
    <row r="205" spans="1:14">
      <c r="A205" s="4" t="s">
        <v>10</v>
      </c>
      <c r="B205">
        <v>259.18541087963001</v>
      </c>
      <c r="C205">
        <v>2008</v>
      </c>
      <c r="D205">
        <v>9</v>
      </c>
      <c r="E205">
        <f t="shared" si="25"/>
        <v>16019.500000033077</v>
      </c>
      <c r="F205">
        <v>15</v>
      </c>
      <c r="G205">
        <f t="shared" si="21"/>
        <v>4</v>
      </c>
      <c r="H205">
        <f t="shared" si="22"/>
        <v>1619.5000000330765</v>
      </c>
      <c r="I205">
        <f t="shared" si="23"/>
        <v>26</v>
      </c>
      <c r="J205">
        <f t="shared" si="24"/>
        <v>59</v>
      </c>
      <c r="K205">
        <v>0.41328499307155298</v>
      </c>
      <c r="L205">
        <v>0.234375</v>
      </c>
      <c r="M205">
        <f t="shared" si="20"/>
        <v>4.2666666666666666</v>
      </c>
      <c r="N205">
        <v>0.138330785437107</v>
      </c>
    </row>
    <row r="206" spans="1:14">
      <c r="A206" s="4" t="s">
        <v>10</v>
      </c>
      <c r="B206">
        <v>259.20624421296299</v>
      </c>
      <c r="C206">
        <v>2008</v>
      </c>
      <c r="D206">
        <v>9</v>
      </c>
      <c r="E206">
        <f t="shared" si="25"/>
        <v>17819.500000001972</v>
      </c>
      <c r="F206">
        <v>15</v>
      </c>
      <c r="G206">
        <f t="shared" si="21"/>
        <v>4</v>
      </c>
      <c r="H206">
        <f t="shared" si="22"/>
        <v>3419.5000000019718</v>
      </c>
      <c r="I206">
        <f t="shared" si="23"/>
        <v>56</v>
      </c>
      <c r="J206">
        <f t="shared" si="24"/>
        <v>59</v>
      </c>
      <c r="K206">
        <v>0.45046718157114501</v>
      </c>
      <c r="L206">
        <v>0.140625</v>
      </c>
      <c r="M206">
        <f t="shared" si="20"/>
        <v>7.1111111111111107</v>
      </c>
      <c r="N206">
        <v>0.17775235791740401</v>
      </c>
    </row>
    <row r="207" spans="1:14">
      <c r="A207" s="4" t="s">
        <v>10</v>
      </c>
      <c r="B207">
        <v>259.22707754629602</v>
      </c>
      <c r="C207">
        <v>2008</v>
      </c>
      <c r="D207">
        <v>9</v>
      </c>
      <c r="E207">
        <f t="shared" si="25"/>
        <v>19619.499999975778</v>
      </c>
      <c r="F207">
        <v>15</v>
      </c>
      <c r="G207">
        <f t="shared" si="21"/>
        <v>5</v>
      </c>
      <c r="H207">
        <f t="shared" si="22"/>
        <v>1619.4999999757783</v>
      </c>
      <c r="I207">
        <f t="shared" si="23"/>
        <v>26</v>
      </c>
      <c r="J207">
        <f t="shared" si="24"/>
        <v>59</v>
      </c>
      <c r="K207">
        <v>0.55280965146302896</v>
      </c>
      <c r="L207">
        <v>0.234375</v>
      </c>
      <c r="M207">
        <f t="shared" si="20"/>
        <v>4.2666666666666666</v>
      </c>
      <c r="N207">
        <v>0.23071583246846</v>
      </c>
    </row>
    <row r="208" spans="1:14">
      <c r="A208" s="4" t="s">
        <v>10</v>
      </c>
      <c r="B208">
        <v>259.24791087963001</v>
      </c>
      <c r="C208">
        <v>2008</v>
      </c>
      <c r="D208">
        <v>9</v>
      </c>
      <c r="E208">
        <f t="shared" si="25"/>
        <v>21419.500000033077</v>
      </c>
      <c r="F208">
        <v>15</v>
      </c>
      <c r="G208">
        <f t="shared" si="21"/>
        <v>5</v>
      </c>
      <c r="H208">
        <f t="shared" si="22"/>
        <v>3419.5000000330765</v>
      </c>
      <c r="I208">
        <f t="shared" si="23"/>
        <v>56</v>
      </c>
      <c r="J208">
        <f t="shared" si="24"/>
        <v>59</v>
      </c>
      <c r="K208">
        <v>0.52137499898685902</v>
      </c>
      <c r="L208">
        <v>0.234375</v>
      </c>
      <c r="M208">
        <f t="shared" si="20"/>
        <v>4.2666666666666666</v>
      </c>
      <c r="N208">
        <v>0.31031846156439402</v>
      </c>
    </row>
    <row r="209" spans="1:14">
      <c r="A209" s="4" t="s">
        <v>10</v>
      </c>
      <c r="B209">
        <v>259.26874421296299</v>
      </c>
      <c r="C209">
        <v>2008</v>
      </c>
      <c r="D209">
        <v>9</v>
      </c>
      <c r="E209">
        <f t="shared" si="25"/>
        <v>23219.500000001972</v>
      </c>
      <c r="F209">
        <v>15</v>
      </c>
      <c r="G209">
        <f t="shared" si="21"/>
        <v>6</v>
      </c>
      <c r="H209">
        <f t="shared" si="22"/>
        <v>1619.5000000019718</v>
      </c>
      <c r="I209">
        <f t="shared" si="23"/>
        <v>26</v>
      </c>
      <c r="J209">
        <f t="shared" si="24"/>
        <v>59</v>
      </c>
      <c r="K209">
        <v>0.535973550146846</v>
      </c>
      <c r="L209">
        <v>0.234375</v>
      </c>
      <c r="M209">
        <f t="shared" si="20"/>
        <v>4.2666666666666666</v>
      </c>
      <c r="N209">
        <v>0.29670165719929997</v>
      </c>
    </row>
    <row r="210" spans="1:14">
      <c r="A210" s="4" t="s">
        <v>10</v>
      </c>
      <c r="B210">
        <v>259.28957754629602</v>
      </c>
      <c r="C210">
        <v>2008</v>
      </c>
      <c r="D210">
        <v>9</v>
      </c>
      <c r="E210">
        <f t="shared" si="25"/>
        <v>25019.499999975778</v>
      </c>
      <c r="F210">
        <v>15</v>
      </c>
      <c r="G210">
        <f t="shared" si="21"/>
        <v>6</v>
      </c>
      <c r="H210">
        <f t="shared" si="22"/>
        <v>3419.4999999757783</v>
      </c>
      <c r="I210">
        <f t="shared" si="23"/>
        <v>56</v>
      </c>
      <c r="J210">
        <f t="shared" si="24"/>
        <v>59</v>
      </c>
      <c r="K210">
        <v>0.54669321073680999</v>
      </c>
      <c r="L210">
        <v>0.234375</v>
      </c>
      <c r="M210">
        <f t="shared" si="20"/>
        <v>4.2666666666666666</v>
      </c>
      <c r="N210">
        <v>0.34648330992929199</v>
      </c>
    </row>
    <row r="211" spans="1:14">
      <c r="A211" s="4" t="s">
        <v>10</v>
      </c>
      <c r="B211">
        <v>259.31041087963001</v>
      </c>
      <c r="C211">
        <v>2008</v>
      </c>
      <c r="D211">
        <v>9</v>
      </c>
      <c r="E211">
        <f t="shared" si="25"/>
        <v>26819.500000033077</v>
      </c>
      <c r="F211">
        <v>15</v>
      </c>
      <c r="G211">
        <f t="shared" si="21"/>
        <v>7</v>
      </c>
      <c r="H211">
        <f t="shared" si="22"/>
        <v>1619.5000000330765</v>
      </c>
      <c r="I211">
        <f t="shared" si="23"/>
        <v>26</v>
      </c>
      <c r="J211">
        <f t="shared" si="24"/>
        <v>59</v>
      </c>
      <c r="K211">
        <v>0.52819333922948197</v>
      </c>
      <c r="L211">
        <v>0.2265625</v>
      </c>
      <c r="M211">
        <f t="shared" si="20"/>
        <v>4.4137931034482758</v>
      </c>
      <c r="N211">
        <v>0.36779543412418497</v>
      </c>
    </row>
    <row r="212" spans="1:14">
      <c r="A212" s="4" t="s">
        <v>10</v>
      </c>
      <c r="B212">
        <v>259.33124421296299</v>
      </c>
      <c r="C212">
        <v>2008</v>
      </c>
      <c r="D212">
        <v>9</v>
      </c>
      <c r="E212">
        <f t="shared" si="25"/>
        <v>28619.500000001972</v>
      </c>
      <c r="F212">
        <v>15</v>
      </c>
      <c r="G212">
        <f t="shared" si="21"/>
        <v>7</v>
      </c>
      <c r="H212">
        <f t="shared" si="22"/>
        <v>3419.5000000019718</v>
      </c>
      <c r="I212">
        <f t="shared" si="23"/>
        <v>56</v>
      </c>
      <c r="J212">
        <f t="shared" si="24"/>
        <v>59</v>
      </c>
      <c r="K212">
        <v>0.50266616291559996</v>
      </c>
      <c r="L212">
        <v>0.2265625</v>
      </c>
      <c r="M212">
        <f t="shared" si="20"/>
        <v>4.4137931034482758</v>
      </c>
      <c r="N212">
        <v>0.44994499859022202</v>
      </c>
    </row>
    <row r="213" spans="1:14">
      <c r="A213" s="4" t="s">
        <v>10</v>
      </c>
      <c r="B213">
        <v>259.35207754629602</v>
      </c>
      <c r="C213">
        <v>2008</v>
      </c>
      <c r="D213">
        <v>9</v>
      </c>
      <c r="E213">
        <f t="shared" si="25"/>
        <v>30419.499999975778</v>
      </c>
      <c r="F213">
        <v>15</v>
      </c>
      <c r="G213">
        <f t="shared" si="21"/>
        <v>8</v>
      </c>
      <c r="H213">
        <f t="shared" si="22"/>
        <v>1619.4999999757783</v>
      </c>
      <c r="I213">
        <f t="shared" si="23"/>
        <v>26</v>
      </c>
      <c r="J213">
        <f t="shared" si="24"/>
        <v>59</v>
      </c>
      <c r="K213">
        <v>0.51336670988668698</v>
      </c>
      <c r="L213">
        <v>0.2265625</v>
      </c>
      <c r="M213">
        <f t="shared" si="20"/>
        <v>4.4137931034482758</v>
      </c>
      <c r="N213">
        <v>0.47859920096980901</v>
      </c>
    </row>
    <row r="214" spans="1:14">
      <c r="A214" s="4" t="s">
        <v>10</v>
      </c>
      <c r="B214">
        <v>259.37291087963001</v>
      </c>
      <c r="C214">
        <v>2008</v>
      </c>
      <c r="D214">
        <v>9</v>
      </c>
      <c r="E214">
        <f t="shared" si="25"/>
        <v>32219.500000033077</v>
      </c>
      <c r="F214">
        <v>15</v>
      </c>
      <c r="G214">
        <f t="shared" si="21"/>
        <v>8</v>
      </c>
      <c r="H214">
        <f t="shared" si="22"/>
        <v>3419.5000000330765</v>
      </c>
      <c r="I214">
        <f t="shared" si="23"/>
        <v>56</v>
      </c>
      <c r="J214">
        <f t="shared" si="24"/>
        <v>59</v>
      </c>
      <c r="K214">
        <v>0.54072822709734403</v>
      </c>
      <c r="L214">
        <v>0.2265625</v>
      </c>
      <c r="M214">
        <f t="shared" si="20"/>
        <v>4.4137931034482758</v>
      </c>
      <c r="N214">
        <v>0.49117930605798898</v>
      </c>
    </row>
    <row r="215" spans="1:14">
      <c r="A215" s="4" t="s">
        <v>10</v>
      </c>
      <c r="B215">
        <v>259.39374421296299</v>
      </c>
      <c r="C215">
        <v>2008</v>
      </c>
      <c r="D215">
        <v>9</v>
      </c>
      <c r="E215">
        <f t="shared" si="25"/>
        <v>34019.500000001972</v>
      </c>
      <c r="F215">
        <v>15</v>
      </c>
      <c r="G215">
        <f t="shared" si="21"/>
        <v>9</v>
      </c>
      <c r="H215">
        <f t="shared" si="22"/>
        <v>1619.5000000019718</v>
      </c>
      <c r="I215">
        <f t="shared" si="23"/>
        <v>26</v>
      </c>
      <c r="J215">
        <f t="shared" si="24"/>
        <v>59</v>
      </c>
      <c r="K215">
        <v>0.47665218345992599</v>
      </c>
      <c r="L215">
        <v>0.2265625</v>
      </c>
      <c r="M215">
        <f t="shared" si="20"/>
        <v>4.4137931034482758</v>
      </c>
      <c r="N215">
        <v>0.42937453091571198</v>
      </c>
    </row>
    <row r="216" spans="1:14">
      <c r="A216" s="4" t="s">
        <v>10</v>
      </c>
      <c r="B216">
        <v>259.41457754629602</v>
      </c>
      <c r="C216">
        <v>2008</v>
      </c>
      <c r="D216">
        <v>9</v>
      </c>
      <c r="E216">
        <f t="shared" si="25"/>
        <v>35819.499999975778</v>
      </c>
      <c r="F216">
        <v>15</v>
      </c>
      <c r="G216">
        <f t="shared" si="21"/>
        <v>9</v>
      </c>
      <c r="H216">
        <f t="shared" si="22"/>
        <v>3419.4999999757783</v>
      </c>
      <c r="I216">
        <f t="shared" si="23"/>
        <v>56</v>
      </c>
      <c r="J216">
        <f t="shared" si="24"/>
        <v>59</v>
      </c>
      <c r="K216">
        <v>0.53919636388915204</v>
      </c>
      <c r="L216">
        <v>0.2265625</v>
      </c>
      <c r="M216">
        <f t="shared" si="20"/>
        <v>4.4137931034482758</v>
      </c>
      <c r="N216">
        <v>0.52187441553387803</v>
      </c>
    </row>
    <row r="217" spans="1:14">
      <c r="A217" s="4" t="s">
        <v>10</v>
      </c>
      <c r="B217">
        <v>259.43541087963001</v>
      </c>
      <c r="C217">
        <v>2008</v>
      </c>
      <c r="D217">
        <v>9</v>
      </c>
      <c r="E217">
        <f t="shared" si="25"/>
        <v>37619.500000033077</v>
      </c>
      <c r="F217">
        <v>15</v>
      </c>
      <c r="G217">
        <f t="shared" si="21"/>
        <v>10</v>
      </c>
      <c r="H217">
        <f t="shared" si="22"/>
        <v>1619.5000000330765</v>
      </c>
      <c r="I217">
        <f t="shared" si="23"/>
        <v>26</v>
      </c>
      <c r="J217">
        <f t="shared" si="24"/>
        <v>59</v>
      </c>
      <c r="K217">
        <v>0.54772354769193798</v>
      </c>
      <c r="L217">
        <v>0.2265625</v>
      </c>
      <c r="M217">
        <f t="shared" si="20"/>
        <v>4.4137931034482758</v>
      </c>
      <c r="N217">
        <v>0.49861551647751801</v>
      </c>
    </row>
    <row r="218" spans="1:14">
      <c r="A218" s="4" t="s">
        <v>10</v>
      </c>
      <c r="B218">
        <v>259.45624421296299</v>
      </c>
      <c r="C218">
        <v>2008</v>
      </c>
      <c r="D218">
        <v>9</v>
      </c>
      <c r="E218">
        <f t="shared" si="25"/>
        <v>39419.500000001972</v>
      </c>
      <c r="F218">
        <v>15</v>
      </c>
      <c r="G218">
        <f t="shared" si="21"/>
        <v>10</v>
      </c>
      <c r="H218">
        <f t="shared" si="22"/>
        <v>3419.5000000019718</v>
      </c>
      <c r="I218">
        <f t="shared" si="23"/>
        <v>56</v>
      </c>
      <c r="J218">
        <f t="shared" si="24"/>
        <v>59</v>
      </c>
      <c r="K218">
        <v>0.53751162620012904</v>
      </c>
      <c r="L218">
        <v>0.2265625</v>
      </c>
      <c r="M218">
        <f t="shared" si="20"/>
        <v>4.4137931034482758</v>
      </c>
      <c r="N218">
        <v>0.45762862242110097</v>
      </c>
    </row>
    <row r="219" spans="1:14">
      <c r="A219" s="4" t="s">
        <v>10</v>
      </c>
      <c r="B219">
        <v>259.47707754629602</v>
      </c>
      <c r="C219">
        <v>2008</v>
      </c>
      <c r="D219">
        <v>9</v>
      </c>
      <c r="E219">
        <f t="shared" si="25"/>
        <v>41219.499999975778</v>
      </c>
      <c r="F219">
        <v>15</v>
      </c>
      <c r="G219">
        <f t="shared" si="21"/>
        <v>11</v>
      </c>
      <c r="H219">
        <f t="shared" si="22"/>
        <v>1619.4999999757783</v>
      </c>
      <c r="I219">
        <f t="shared" si="23"/>
        <v>26</v>
      </c>
      <c r="J219">
        <f t="shared" si="24"/>
        <v>59</v>
      </c>
      <c r="K219">
        <v>0.52320657144816196</v>
      </c>
      <c r="L219">
        <v>0.21875</v>
      </c>
      <c r="M219">
        <f t="shared" si="20"/>
        <v>4.5714285714285712</v>
      </c>
      <c r="N219">
        <v>0.45745376532669002</v>
      </c>
    </row>
    <row r="220" spans="1:14">
      <c r="A220" s="4" t="s">
        <v>10</v>
      </c>
      <c r="B220">
        <v>259.49791087963001</v>
      </c>
      <c r="C220">
        <v>2008</v>
      </c>
      <c r="D220">
        <v>9</v>
      </c>
      <c r="E220">
        <f t="shared" si="25"/>
        <v>43019.500000033077</v>
      </c>
      <c r="F220">
        <v>15</v>
      </c>
      <c r="G220">
        <f t="shared" si="21"/>
        <v>11</v>
      </c>
      <c r="H220">
        <f t="shared" si="22"/>
        <v>3419.5000000330765</v>
      </c>
      <c r="I220">
        <f t="shared" si="23"/>
        <v>56</v>
      </c>
      <c r="J220">
        <f t="shared" si="24"/>
        <v>59</v>
      </c>
      <c r="K220">
        <v>0.52980254461014498</v>
      </c>
      <c r="L220">
        <v>0.2265625</v>
      </c>
      <c r="M220">
        <f t="shared" si="20"/>
        <v>4.4137931034482758</v>
      </c>
      <c r="N220">
        <v>0.419834538827839</v>
      </c>
    </row>
    <row r="221" spans="1:14">
      <c r="A221" s="4" t="s">
        <v>10</v>
      </c>
      <c r="B221">
        <v>259.51874421296299</v>
      </c>
      <c r="C221">
        <v>2008</v>
      </c>
      <c r="D221">
        <v>9</v>
      </c>
      <c r="E221">
        <f t="shared" si="25"/>
        <v>44819.500000001972</v>
      </c>
      <c r="F221">
        <v>15</v>
      </c>
      <c r="G221">
        <f t="shared" si="21"/>
        <v>12</v>
      </c>
      <c r="H221">
        <f t="shared" si="22"/>
        <v>1619.5000000019718</v>
      </c>
      <c r="I221">
        <f t="shared" si="23"/>
        <v>26</v>
      </c>
      <c r="J221">
        <f t="shared" si="24"/>
        <v>59</v>
      </c>
      <c r="K221">
        <v>0.51019348799549902</v>
      </c>
      <c r="L221">
        <v>0.2265625</v>
      </c>
      <c r="M221">
        <f t="shared" si="20"/>
        <v>4.4137931034482758</v>
      </c>
      <c r="N221">
        <v>0.41655944210551799</v>
      </c>
    </row>
    <row r="222" spans="1:14">
      <c r="A222" s="4" t="s">
        <v>10</v>
      </c>
      <c r="B222">
        <v>259.53957754629602</v>
      </c>
      <c r="C222">
        <v>2008</v>
      </c>
      <c r="D222">
        <v>9</v>
      </c>
      <c r="E222">
        <f t="shared" si="25"/>
        <v>46619.499999975778</v>
      </c>
      <c r="F222">
        <v>15</v>
      </c>
      <c r="G222">
        <f t="shared" si="21"/>
        <v>12</v>
      </c>
      <c r="H222">
        <f t="shared" si="22"/>
        <v>3419.4999999757783</v>
      </c>
      <c r="I222">
        <f t="shared" si="23"/>
        <v>56</v>
      </c>
      <c r="J222">
        <f t="shared" si="24"/>
        <v>59</v>
      </c>
      <c r="K222">
        <v>0.59762943811455105</v>
      </c>
      <c r="L222">
        <v>0.2265625</v>
      </c>
      <c r="M222">
        <f t="shared" si="20"/>
        <v>4.4137931034482758</v>
      </c>
      <c r="N222">
        <v>0.409794092905722</v>
      </c>
    </row>
    <row r="223" spans="1:14">
      <c r="A223" s="4" t="s">
        <v>10</v>
      </c>
      <c r="B223">
        <v>259.56041087963001</v>
      </c>
      <c r="C223">
        <v>2008</v>
      </c>
      <c r="D223">
        <v>9</v>
      </c>
      <c r="E223">
        <f t="shared" si="25"/>
        <v>48419.500000033077</v>
      </c>
      <c r="F223">
        <v>15</v>
      </c>
      <c r="G223">
        <f t="shared" si="21"/>
        <v>13</v>
      </c>
      <c r="H223">
        <f t="shared" si="22"/>
        <v>1619.5000000330765</v>
      </c>
      <c r="I223">
        <f t="shared" si="23"/>
        <v>26</v>
      </c>
      <c r="J223">
        <f t="shared" si="24"/>
        <v>59</v>
      </c>
      <c r="K223">
        <v>0.59184187238990404</v>
      </c>
      <c r="L223">
        <v>0.234375</v>
      </c>
      <c r="M223">
        <f t="shared" si="20"/>
        <v>4.2666666666666666</v>
      </c>
      <c r="N223">
        <v>0.37321951432533501</v>
      </c>
    </row>
    <row r="224" spans="1:14">
      <c r="A224" s="4" t="s">
        <v>10</v>
      </c>
      <c r="B224">
        <v>259.58124421296299</v>
      </c>
      <c r="C224">
        <v>2008</v>
      </c>
      <c r="D224">
        <v>9</v>
      </c>
      <c r="E224">
        <f t="shared" si="25"/>
        <v>50219.500000001972</v>
      </c>
      <c r="F224">
        <v>15</v>
      </c>
      <c r="G224">
        <f t="shared" si="21"/>
        <v>13</v>
      </c>
      <c r="H224">
        <f t="shared" si="22"/>
        <v>3419.5000000019718</v>
      </c>
      <c r="I224">
        <f t="shared" si="23"/>
        <v>56</v>
      </c>
      <c r="J224">
        <f t="shared" si="24"/>
        <v>59</v>
      </c>
      <c r="K224">
        <v>0.66577007926953202</v>
      </c>
      <c r="L224">
        <v>0.234375</v>
      </c>
      <c r="M224">
        <f t="shared" si="20"/>
        <v>4.2666666666666666</v>
      </c>
      <c r="N224">
        <v>0.32613228654104298</v>
      </c>
    </row>
    <row r="225" spans="1:14">
      <c r="A225" s="4" t="s">
        <v>10</v>
      </c>
      <c r="B225">
        <v>259.60207754629602</v>
      </c>
      <c r="C225">
        <v>2008</v>
      </c>
      <c r="D225">
        <v>9</v>
      </c>
      <c r="E225">
        <f t="shared" si="25"/>
        <v>52019.499999975778</v>
      </c>
      <c r="F225">
        <v>15</v>
      </c>
      <c r="G225">
        <f t="shared" si="21"/>
        <v>14</v>
      </c>
      <c r="H225">
        <f t="shared" si="22"/>
        <v>1619.4999999757783</v>
      </c>
      <c r="I225">
        <f t="shared" si="23"/>
        <v>26</v>
      </c>
      <c r="J225">
        <f t="shared" si="24"/>
        <v>59</v>
      </c>
      <c r="K225">
        <v>0.61145328637907204</v>
      </c>
      <c r="L225">
        <v>0.234375</v>
      </c>
      <c r="M225">
        <f t="shared" si="20"/>
        <v>4.2666666666666666</v>
      </c>
      <c r="N225">
        <v>0.28021509641752301</v>
      </c>
    </row>
    <row r="226" spans="1:14">
      <c r="A226" s="4" t="s">
        <v>10</v>
      </c>
      <c r="B226">
        <v>259.62291087963001</v>
      </c>
      <c r="C226">
        <v>2008</v>
      </c>
      <c r="D226">
        <v>9</v>
      </c>
      <c r="E226">
        <f t="shared" si="25"/>
        <v>53819.500000033077</v>
      </c>
      <c r="F226">
        <v>15</v>
      </c>
      <c r="G226">
        <f t="shared" si="21"/>
        <v>14</v>
      </c>
      <c r="H226">
        <f t="shared" si="22"/>
        <v>3419.5000000330765</v>
      </c>
      <c r="I226">
        <f t="shared" si="23"/>
        <v>56</v>
      </c>
      <c r="J226">
        <f t="shared" si="24"/>
        <v>59</v>
      </c>
      <c r="K226">
        <v>0.69584484205255204</v>
      </c>
      <c r="L226">
        <v>0.234375</v>
      </c>
      <c r="M226">
        <f t="shared" si="20"/>
        <v>4.2666666666666666</v>
      </c>
      <c r="N226">
        <v>0.29540737912980197</v>
      </c>
    </row>
    <row r="227" spans="1:14">
      <c r="A227" s="4" t="s">
        <v>10</v>
      </c>
      <c r="B227">
        <v>259.64374421296299</v>
      </c>
      <c r="C227">
        <v>2008</v>
      </c>
      <c r="D227">
        <v>9</v>
      </c>
      <c r="E227">
        <f t="shared" si="25"/>
        <v>55619.500000001972</v>
      </c>
      <c r="F227">
        <v>15</v>
      </c>
      <c r="G227">
        <f t="shared" si="21"/>
        <v>15</v>
      </c>
      <c r="H227">
        <f t="shared" si="22"/>
        <v>1619.5000000019718</v>
      </c>
      <c r="I227">
        <f t="shared" si="23"/>
        <v>26</v>
      </c>
      <c r="J227">
        <f t="shared" si="24"/>
        <v>59</v>
      </c>
      <c r="K227">
        <v>0.598680998256789</v>
      </c>
      <c r="L227">
        <v>0.2265625</v>
      </c>
      <c r="M227">
        <f t="shared" si="20"/>
        <v>4.4137931034482758</v>
      </c>
      <c r="N227">
        <v>0.29174828676750197</v>
      </c>
    </row>
    <row r="228" spans="1:14">
      <c r="A228" s="4" t="s">
        <v>10</v>
      </c>
      <c r="B228">
        <v>259.66457754629602</v>
      </c>
      <c r="C228">
        <v>2008</v>
      </c>
      <c r="D228">
        <v>9</v>
      </c>
      <c r="E228">
        <f t="shared" si="25"/>
        <v>57419.499999975778</v>
      </c>
      <c r="F228">
        <v>15</v>
      </c>
      <c r="G228">
        <f t="shared" si="21"/>
        <v>15</v>
      </c>
      <c r="H228">
        <f t="shared" si="22"/>
        <v>3419.4999999757783</v>
      </c>
      <c r="I228">
        <f t="shared" si="23"/>
        <v>56</v>
      </c>
      <c r="J228">
        <f t="shared" si="24"/>
        <v>59</v>
      </c>
      <c r="K228">
        <v>0.67863750858996497</v>
      </c>
      <c r="L228">
        <v>0.21875</v>
      </c>
      <c r="M228">
        <f t="shared" si="20"/>
        <v>4.5714285714285712</v>
      </c>
      <c r="N228">
        <v>0.29848852444881802</v>
      </c>
    </row>
    <row r="229" spans="1:14">
      <c r="A229" s="4" t="s">
        <v>10</v>
      </c>
      <c r="B229">
        <v>259.68541087963001</v>
      </c>
      <c r="C229">
        <v>2008</v>
      </c>
      <c r="D229">
        <v>9</v>
      </c>
      <c r="E229">
        <f t="shared" si="25"/>
        <v>59219.500000033077</v>
      </c>
      <c r="F229">
        <v>15</v>
      </c>
      <c r="G229">
        <f t="shared" si="21"/>
        <v>16</v>
      </c>
      <c r="H229">
        <f t="shared" si="22"/>
        <v>1619.5000000330765</v>
      </c>
      <c r="I229">
        <f t="shared" si="23"/>
        <v>26</v>
      </c>
      <c r="J229">
        <f t="shared" si="24"/>
        <v>59</v>
      </c>
      <c r="K229">
        <v>0.59357278827732796</v>
      </c>
      <c r="L229">
        <v>0.21875</v>
      </c>
      <c r="M229">
        <f t="shared" si="20"/>
        <v>4.5714285714285712</v>
      </c>
      <c r="N229">
        <v>0.31355682307560301</v>
      </c>
    </row>
    <row r="230" spans="1:14">
      <c r="A230" s="4" t="s">
        <v>10</v>
      </c>
      <c r="B230">
        <v>259.70624421296299</v>
      </c>
      <c r="C230">
        <v>2008</v>
      </c>
      <c r="D230">
        <v>9</v>
      </c>
      <c r="E230">
        <f t="shared" si="25"/>
        <v>61019.500000001972</v>
      </c>
      <c r="F230">
        <v>15</v>
      </c>
      <c r="G230">
        <f t="shared" si="21"/>
        <v>16</v>
      </c>
      <c r="H230">
        <f t="shared" si="22"/>
        <v>3419.5000000019718</v>
      </c>
      <c r="I230">
        <f t="shared" si="23"/>
        <v>56</v>
      </c>
      <c r="J230">
        <f t="shared" si="24"/>
        <v>59</v>
      </c>
      <c r="K230">
        <v>0.47936578415111503</v>
      </c>
      <c r="L230">
        <v>0.2265625</v>
      </c>
      <c r="M230">
        <f t="shared" si="20"/>
        <v>4.4137931034482758</v>
      </c>
      <c r="N230">
        <v>0.30276378369611701</v>
      </c>
    </row>
    <row r="231" spans="1:14">
      <c r="A231" s="4" t="s">
        <v>10</v>
      </c>
      <c r="B231">
        <v>259.72707754629602</v>
      </c>
      <c r="C231">
        <v>2008</v>
      </c>
      <c r="D231">
        <v>9</v>
      </c>
      <c r="E231">
        <f t="shared" si="25"/>
        <v>62819.499999975778</v>
      </c>
      <c r="F231">
        <v>15</v>
      </c>
      <c r="G231">
        <f t="shared" si="21"/>
        <v>17</v>
      </c>
      <c r="H231">
        <f t="shared" si="22"/>
        <v>1619.4999999757783</v>
      </c>
      <c r="I231">
        <f t="shared" si="23"/>
        <v>26</v>
      </c>
      <c r="J231">
        <f t="shared" si="24"/>
        <v>59</v>
      </c>
      <c r="K231">
        <v>0.44072035319582797</v>
      </c>
      <c r="L231">
        <v>0.2265625</v>
      </c>
      <c r="M231">
        <f t="shared" si="20"/>
        <v>4.4137931034482758</v>
      </c>
      <c r="N231">
        <v>0.25076613274532999</v>
      </c>
    </row>
    <row r="232" spans="1:14">
      <c r="A232" s="4" t="s">
        <v>10</v>
      </c>
      <c r="B232">
        <v>259.74791087963001</v>
      </c>
      <c r="C232">
        <v>2008</v>
      </c>
      <c r="D232">
        <v>9</v>
      </c>
      <c r="E232">
        <f t="shared" si="25"/>
        <v>64619.500000033077</v>
      </c>
      <c r="F232">
        <v>15</v>
      </c>
      <c r="G232">
        <f t="shared" si="21"/>
        <v>17</v>
      </c>
      <c r="H232">
        <f t="shared" si="22"/>
        <v>3419.5000000330765</v>
      </c>
      <c r="I232">
        <f t="shared" si="23"/>
        <v>56</v>
      </c>
      <c r="J232">
        <f t="shared" si="24"/>
        <v>59</v>
      </c>
      <c r="K232">
        <v>0.44342269581877403</v>
      </c>
      <c r="L232">
        <v>0.21875</v>
      </c>
      <c r="M232">
        <f t="shared" si="20"/>
        <v>4.5714285714285712</v>
      </c>
      <c r="N232">
        <v>0.26034990010060499</v>
      </c>
    </row>
    <row r="233" spans="1:14">
      <c r="A233" s="4" t="s">
        <v>10</v>
      </c>
      <c r="B233">
        <v>259.76874421296299</v>
      </c>
      <c r="C233">
        <v>2008</v>
      </c>
      <c r="D233">
        <v>9</v>
      </c>
      <c r="E233">
        <f t="shared" si="25"/>
        <v>66419.500000001979</v>
      </c>
      <c r="F233">
        <v>15</v>
      </c>
      <c r="G233">
        <f t="shared" si="21"/>
        <v>18</v>
      </c>
      <c r="H233">
        <f t="shared" si="22"/>
        <v>1619.5000000019791</v>
      </c>
      <c r="I233">
        <f t="shared" si="23"/>
        <v>26</v>
      </c>
      <c r="J233">
        <f t="shared" si="24"/>
        <v>59</v>
      </c>
      <c r="K233">
        <v>0.45727139899845698</v>
      </c>
      <c r="L233">
        <v>0.234375</v>
      </c>
      <c r="M233">
        <f t="shared" si="20"/>
        <v>4.2666666666666666</v>
      </c>
      <c r="N233">
        <v>0.31650300629899403</v>
      </c>
    </row>
    <row r="234" spans="1:14">
      <c r="A234" s="4" t="s">
        <v>10</v>
      </c>
      <c r="B234">
        <v>259.78957754629602</v>
      </c>
      <c r="C234">
        <v>2008</v>
      </c>
      <c r="D234">
        <v>9</v>
      </c>
      <c r="E234">
        <f t="shared" si="25"/>
        <v>68219.499999975786</v>
      </c>
      <c r="F234">
        <v>15</v>
      </c>
      <c r="G234">
        <f t="shared" si="21"/>
        <v>18</v>
      </c>
      <c r="H234">
        <f t="shared" si="22"/>
        <v>3419.4999999757856</v>
      </c>
      <c r="I234">
        <f t="shared" si="23"/>
        <v>56</v>
      </c>
      <c r="J234">
        <f t="shared" si="24"/>
        <v>59</v>
      </c>
      <c r="K234">
        <v>0.44682131580881002</v>
      </c>
      <c r="L234">
        <v>0.21875</v>
      </c>
      <c r="M234">
        <f t="shared" si="20"/>
        <v>4.5714285714285712</v>
      </c>
      <c r="N234">
        <v>0.33499400276591401</v>
      </c>
    </row>
    <row r="235" spans="1:14">
      <c r="A235" s="4" t="s">
        <v>10</v>
      </c>
      <c r="B235">
        <v>259.81041087963001</v>
      </c>
      <c r="C235">
        <v>2008</v>
      </c>
      <c r="D235">
        <v>9</v>
      </c>
      <c r="E235">
        <f t="shared" si="25"/>
        <v>70019.500000033077</v>
      </c>
      <c r="F235">
        <v>15</v>
      </c>
      <c r="G235">
        <f t="shared" si="21"/>
        <v>19</v>
      </c>
      <c r="H235">
        <f t="shared" si="22"/>
        <v>1619.5000000330765</v>
      </c>
      <c r="I235">
        <f t="shared" si="23"/>
        <v>26</v>
      </c>
      <c r="J235">
        <f t="shared" si="24"/>
        <v>59</v>
      </c>
      <c r="K235">
        <v>0.420062950951755</v>
      </c>
      <c r="L235">
        <v>0.2265625</v>
      </c>
      <c r="M235">
        <f t="shared" si="20"/>
        <v>4.4137931034482758</v>
      </c>
      <c r="N235">
        <v>0.326398799513134</v>
      </c>
    </row>
    <row r="236" spans="1:14">
      <c r="A236" s="4" t="s">
        <v>10</v>
      </c>
      <c r="B236">
        <v>259.83124421296299</v>
      </c>
      <c r="C236">
        <v>2008</v>
      </c>
      <c r="D236">
        <v>9</v>
      </c>
      <c r="E236">
        <f t="shared" si="25"/>
        <v>71819.500000001979</v>
      </c>
      <c r="F236">
        <v>15</v>
      </c>
      <c r="G236">
        <f t="shared" si="21"/>
        <v>19</v>
      </c>
      <c r="H236">
        <f t="shared" si="22"/>
        <v>3419.5000000019791</v>
      </c>
      <c r="I236">
        <f t="shared" si="23"/>
        <v>56</v>
      </c>
      <c r="J236">
        <f t="shared" si="24"/>
        <v>59</v>
      </c>
      <c r="K236">
        <v>0.39244906487615799</v>
      </c>
      <c r="L236">
        <v>0.2265625</v>
      </c>
      <c r="M236">
        <f t="shared" si="20"/>
        <v>4.4137931034482758</v>
      </c>
      <c r="N236">
        <v>0.34516710788451699</v>
      </c>
    </row>
    <row r="237" spans="1:14">
      <c r="A237" s="4" t="s">
        <v>10</v>
      </c>
      <c r="B237">
        <v>259.85207754629602</v>
      </c>
      <c r="C237">
        <v>2008</v>
      </c>
      <c r="D237">
        <v>9</v>
      </c>
      <c r="E237">
        <f t="shared" si="25"/>
        <v>73619.499999975786</v>
      </c>
      <c r="F237">
        <v>15</v>
      </c>
      <c r="G237">
        <f t="shared" si="21"/>
        <v>20</v>
      </c>
      <c r="H237">
        <f t="shared" si="22"/>
        <v>1619.4999999757856</v>
      </c>
      <c r="I237">
        <f t="shared" si="23"/>
        <v>26</v>
      </c>
      <c r="J237">
        <f t="shared" si="24"/>
        <v>59</v>
      </c>
      <c r="K237">
        <v>0.43461035140722998</v>
      </c>
      <c r="L237">
        <v>0.21875</v>
      </c>
      <c r="M237">
        <f t="shared" si="20"/>
        <v>4.5714285714285712</v>
      </c>
      <c r="N237">
        <v>0.33589897104063299</v>
      </c>
    </row>
    <row r="238" spans="1:14">
      <c r="A238" s="4" t="s">
        <v>10</v>
      </c>
      <c r="B238">
        <v>259.87291087963001</v>
      </c>
      <c r="C238">
        <v>2008</v>
      </c>
      <c r="D238">
        <v>9</v>
      </c>
      <c r="E238">
        <f t="shared" si="25"/>
        <v>75419.500000033077</v>
      </c>
      <c r="F238">
        <v>15</v>
      </c>
      <c r="G238">
        <f t="shared" si="21"/>
        <v>20</v>
      </c>
      <c r="H238">
        <f t="shared" si="22"/>
        <v>3419.5000000330765</v>
      </c>
      <c r="I238">
        <f t="shared" si="23"/>
        <v>56</v>
      </c>
      <c r="J238">
        <f t="shared" si="24"/>
        <v>59</v>
      </c>
      <c r="K238">
        <v>0.428435904501003</v>
      </c>
      <c r="L238">
        <v>0.21875</v>
      </c>
      <c r="M238">
        <f t="shared" si="20"/>
        <v>4.5714285714285712</v>
      </c>
      <c r="N238">
        <v>0.28883256387384099</v>
      </c>
    </row>
    <row r="239" spans="1:14">
      <c r="A239" s="4" t="s">
        <v>10</v>
      </c>
      <c r="B239">
        <v>259.89374421296299</v>
      </c>
      <c r="C239">
        <v>2008</v>
      </c>
      <c r="D239">
        <v>9</v>
      </c>
      <c r="E239">
        <f t="shared" si="25"/>
        <v>77219.500000001979</v>
      </c>
      <c r="F239">
        <v>15</v>
      </c>
      <c r="G239">
        <f t="shared" si="21"/>
        <v>21</v>
      </c>
      <c r="H239">
        <f t="shared" si="22"/>
        <v>1619.5000000019791</v>
      </c>
      <c r="I239">
        <f t="shared" si="23"/>
        <v>26</v>
      </c>
      <c r="J239">
        <f t="shared" si="24"/>
        <v>59</v>
      </c>
      <c r="K239">
        <v>0.37087490858198002</v>
      </c>
      <c r="L239">
        <v>0.234375</v>
      </c>
      <c r="M239">
        <f t="shared" si="20"/>
        <v>4.2666666666666666</v>
      </c>
      <c r="N239">
        <v>0.28468430143488599</v>
      </c>
    </row>
    <row r="240" spans="1:14">
      <c r="A240" s="4" t="s">
        <v>10</v>
      </c>
      <c r="B240">
        <v>259.91457754629602</v>
      </c>
      <c r="C240">
        <v>2008</v>
      </c>
      <c r="D240">
        <v>9</v>
      </c>
      <c r="E240">
        <f t="shared" si="25"/>
        <v>79019.499999975786</v>
      </c>
      <c r="F240">
        <v>15</v>
      </c>
      <c r="G240">
        <f t="shared" si="21"/>
        <v>21</v>
      </c>
      <c r="H240">
        <f t="shared" si="22"/>
        <v>3419.4999999757856</v>
      </c>
      <c r="I240">
        <f t="shared" si="23"/>
        <v>56</v>
      </c>
      <c r="J240">
        <f t="shared" si="24"/>
        <v>59</v>
      </c>
      <c r="K240">
        <v>0.41493860313612102</v>
      </c>
      <c r="L240">
        <v>0.125</v>
      </c>
      <c r="M240">
        <f t="shared" si="20"/>
        <v>8</v>
      </c>
      <c r="N240">
        <v>0.28730033336427002</v>
      </c>
    </row>
    <row r="241" spans="1:14">
      <c r="A241" s="4" t="s">
        <v>10</v>
      </c>
      <c r="B241">
        <v>259.93541087963001</v>
      </c>
      <c r="C241">
        <v>2008</v>
      </c>
      <c r="D241">
        <v>9</v>
      </c>
      <c r="E241">
        <f t="shared" si="25"/>
        <v>80819.500000033077</v>
      </c>
      <c r="F241">
        <v>15</v>
      </c>
      <c r="G241">
        <f t="shared" si="21"/>
        <v>22</v>
      </c>
      <c r="H241">
        <f t="shared" si="22"/>
        <v>1619.5000000330765</v>
      </c>
      <c r="I241">
        <f t="shared" si="23"/>
        <v>26</v>
      </c>
      <c r="J241">
        <f t="shared" si="24"/>
        <v>59</v>
      </c>
      <c r="K241">
        <v>0.324592603209166</v>
      </c>
      <c r="L241">
        <v>0.234375</v>
      </c>
      <c r="M241">
        <f t="shared" si="20"/>
        <v>4.2666666666666666</v>
      </c>
      <c r="N241">
        <v>0.22043611860873999</v>
      </c>
    </row>
    <row r="242" spans="1:14">
      <c r="A242" s="4" t="s">
        <v>10</v>
      </c>
      <c r="B242">
        <v>259.95624421296299</v>
      </c>
      <c r="C242">
        <v>2008</v>
      </c>
      <c r="D242">
        <v>9</v>
      </c>
      <c r="E242">
        <f t="shared" si="25"/>
        <v>82619.500000001979</v>
      </c>
      <c r="F242">
        <v>15</v>
      </c>
      <c r="G242">
        <f t="shared" si="21"/>
        <v>22</v>
      </c>
      <c r="H242">
        <f t="shared" si="22"/>
        <v>3419.5000000019791</v>
      </c>
      <c r="I242">
        <f t="shared" si="23"/>
        <v>56</v>
      </c>
      <c r="J242">
        <f t="shared" si="24"/>
        <v>59</v>
      </c>
      <c r="K242">
        <v>0.349492206507864</v>
      </c>
      <c r="L242">
        <v>0.125</v>
      </c>
      <c r="M242">
        <f t="shared" si="20"/>
        <v>8</v>
      </c>
      <c r="N242">
        <v>0.176670877498767</v>
      </c>
    </row>
    <row r="243" spans="1:14">
      <c r="A243" s="4" t="s">
        <v>10</v>
      </c>
      <c r="B243">
        <v>259.97707754629602</v>
      </c>
      <c r="C243">
        <v>2008</v>
      </c>
      <c r="D243">
        <v>9</v>
      </c>
      <c r="E243">
        <f t="shared" si="25"/>
        <v>84419.499999975786</v>
      </c>
      <c r="F243">
        <v>15</v>
      </c>
      <c r="G243">
        <f t="shared" si="21"/>
        <v>23</v>
      </c>
      <c r="H243">
        <f t="shared" si="22"/>
        <v>1619.4999999757856</v>
      </c>
      <c r="I243">
        <f t="shared" si="23"/>
        <v>26</v>
      </c>
      <c r="J243">
        <f t="shared" si="24"/>
        <v>59</v>
      </c>
      <c r="K243">
        <v>0.34233457548270801</v>
      </c>
      <c r="L243">
        <v>0.1875</v>
      </c>
      <c r="M243">
        <f t="shared" si="20"/>
        <v>5.333333333333333</v>
      </c>
      <c r="N243">
        <v>0.137811659610444</v>
      </c>
    </row>
    <row r="244" spans="1:14">
      <c r="A244" s="4" t="s">
        <v>10</v>
      </c>
      <c r="B244">
        <v>259.99791087963001</v>
      </c>
      <c r="C244">
        <v>2008</v>
      </c>
      <c r="D244">
        <v>9</v>
      </c>
      <c r="E244">
        <f t="shared" si="25"/>
        <v>86219.500000033077</v>
      </c>
      <c r="F244">
        <v>15</v>
      </c>
      <c r="G244">
        <f t="shared" si="21"/>
        <v>23</v>
      </c>
      <c r="H244">
        <f t="shared" si="22"/>
        <v>3419.5000000330765</v>
      </c>
      <c r="I244">
        <f t="shared" si="23"/>
        <v>56</v>
      </c>
      <c r="J244">
        <f t="shared" si="24"/>
        <v>59</v>
      </c>
      <c r="K244">
        <v>0.32133608493305799</v>
      </c>
      <c r="L244">
        <v>0.1875</v>
      </c>
      <c r="M244">
        <f t="shared" si="20"/>
        <v>5.333333333333333</v>
      </c>
      <c r="N244">
        <v>0.12226637906841201</v>
      </c>
    </row>
    <row r="245" spans="1:14">
      <c r="A245" s="4" t="s">
        <v>10</v>
      </c>
      <c r="B245">
        <v>260.01874421296299</v>
      </c>
      <c r="C245">
        <v>2008</v>
      </c>
      <c r="D245">
        <v>9</v>
      </c>
      <c r="E245">
        <f>(B245-260)*86400</f>
        <v>1619.5000000019718</v>
      </c>
      <c r="F245">
        <v>16</v>
      </c>
      <c r="G245">
        <f t="shared" si="21"/>
        <v>0</v>
      </c>
      <c r="H245">
        <f t="shared" si="22"/>
        <v>1619.5000000019718</v>
      </c>
      <c r="I245">
        <f t="shared" si="23"/>
        <v>26</v>
      </c>
      <c r="J245">
        <f t="shared" si="24"/>
        <v>59</v>
      </c>
      <c r="K245">
        <v>0.34343638350474198</v>
      </c>
      <c r="L245">
        <v>0.2265625</v>
      </c>
      <c r="M245">
        <f t="shared" si="20"/>
        <v>4.4137931034482758</v>
      </c>
      <c r="N245">
        <v>6.0043241377089301E-2</v>
      </c>
    </row>
    <row r="246" spans="1:14">
      <c r="A246" s="4" t="s">
        <v>10</v>
      </c>
      <c r="B246">
        <v>260.03957754629602</v>
      </c>
      <c r="C246">
        <v>2008</v>
      </c>
      <c r="D246">
        <v>9</v>
      </c>
      <c r="E246">
        <f t="shared" ref="E246:E292" si="26">(B246-260)*86400</f>
        <v>3419.4999999757783</v>
      </c>
      <c r="F246">
        <v>16</v>
      </c>
      <c r="G246">
        <f t="shared" si="21"/>
        <v>0</v>
      </c>
      <c r="H246">
        <f t="shared" si="22"/>
        <v>3419.4999999757783</v>
      </c>
      <c r="I246">
        <f t="shared" si="23"/>
        <v>56</v>
      </c>
      <c r="J246">
        <f t="shared" si="24"/>
        <v>59</v>
      </c>
      <c r="K246">
        <v>0.30937159656418101</v>
      </c>
      <c r="L246">
        <v>0.1875</v>
      </c>
      <c r="M246">
        <f t="shared" si="20"/>
        <v>5.333333333333333</v>
      </c>
      <c r="N246">
        <v>4.4395491655663498E-2</v>
      </c>
    </row>
    <row r="247" spans="1:14">
      <c r="A247" s="4" t="s">
        <v>10</v>
      </c>
      <c r="B247">
        <v>260.06041087963001</v>
      </c>
      <c r="C247">
        <v>2008</v>
      </c>
      <c r="D247">
        <v>9</v>
      </c>
      <c r="E247">
        <f t="shared" si="26"/>
        <v>5219.5000000330765</v>
      </c>
      <c r="F247">
        <v>16</v>
      </c>
      <c r="G247">
        <f t="shared" si="21"/>
        <v>1</v>
      </c>
      <c r="H247">
        <f t="shared" si="22"/>
        <v>1619.5000000330765</v>
      </c>
      <c r="I247">
        <f t="shared" si="23"/>
        <v>26</v>
      </c>
      <c r="J247">
        <f t="shared" si="24"/>
        <v>59</v>
      </c>
      <c r="K247">
        <v>0.27861592555661302</v>
      </c>
      <c r="L247">
        <v>0.1875</v>
      </c>
      <c r="M247">
        <f t="shared" si="20"/>
        <v>5.333333333333333</v>
      </c>
      <c r="N247">
        <v>2.1806203895737401E-2</v>
      </c>
    </row>
    <row r="248" spans="1:14">
      <c r="A248" s="4" t="s">
        <v>10</v>
      </c>
      <c r="B248">
        <v>260.08124421296299</v>
      </c>
      <c r="C248">
        <v>2008</v>
      </c>
      <c r="D248">
        <v>9</v>
      </c>
      <c r="E248">
        <f t="shared" si="26"/>
        <v>7019.5000000019718</v>
      </c>
      <c r="F248">
        <v>16</v>
      </c>
      <c r="G248">
        <f t="shared" si="21"/>
        <v>1</v>
      </c>
      <c r="H248">
        <f t="shared" si="22"/>
        <v>3419.5000000019718</v>
      </c>
      <c r="I248">
        <f t="shared" si="23"/>
        <v>56</v>
      </c>
      <c r="J248">
        <f t="shared" si="24"/>
        <v>59</v>
      </c>
      <c r="K248">
        <v>0.281015992641233</v>
      </c>
      <c r="L248">
        <v>0.1875</v>
      </c>
      <c r="M248">
        <f t="shared" si="20"/>
        <v>5.333333333333333</v>
      </c>
      <c r="N248">
        <v>-3.8222607882913102E-2</v>
      </c>
    </row>
    <row r="249" spans="1:14">
      <c r="A249" s="4" t="s">
        <v>10</v>
      </c>
      <c r="B249">
        <v>260.10207754629602</v>
      </c>
      <c r="C249">
        <v>2008</v>
      </c>
      <c r="D249">
        <v>9</v>
      </c>
      <c r="E249">
        <f t="shared" si="26"/>
        <v>8819.4999999757783</v>
      </c>
      <c r="F249">
        <v>16</v>
      </c>
      <c r="G249">
        <f t="shared" si="21"/>
        <v>2</v>
      </c>
      <c r="H249">
        <f t="shared" si="22"/>
        <v>1619.4999999757783</v>
      </c>
      <c r="I249">
        <f t="shared" si="23"/>
        <v>26</v>
      </c>
      <c r="J249">
        <f t="shared" si="24"/>
        <v>59</v>
      </c>
      <c r="K249">
        <v>0.25808305431606499</v>
      </c>
      <c r="L249">
        <v>0.1875</v>
      </c>
      <c r="M249">
        <f t="shared" si="20"/>
        <v>5.333333333333333</v>
      </c>
      <c r="N249">
        <v>-4.8877514304937399E-2</v>
      </c>
    </row>
    <row r="250" spans="1:14">
      <c r="A250" s="4" t="s">
        <v>10</v>
      </c>
      <c r="B250">
        <v>260.12291087963001</v>
      </c>
      <c r="C250">
        <v>2008</v>
      </c>
      <c r="D250">
        <v>9</v>
      </c>
      <c r="E250">
        <f t="shared" si="26"/>
        <v>10619.500000033077</v>
      </c>
      <c r="F250">
        <v>16</v>
      </c>
      <c r="G250">
        <f t="shared" si="21"/>
        <v>2</v>
      </c>
      <c r="H250">
        <f t="shared" si="22"/>
        <v>3419.5000000330765</v>
      </c>
      <c r="I250">
        <f t="shared" si="23"/>
        <v>56</v>
      </c>
      <c r="J250">
        <f t="shared" si="24"/>
        <v>59</v>
      </c>
      <c r="K250">
        <v>0.25721642275245798</v>
      </c>
      <c r="L250">
        <v>0.1875</v>
      </c>
      <c r="M250">
        <f t="shared" si="20"/>
        <v>5.333333333333333</v>
      </c>
      <c r="N250">
        <v>-3.4906166879521201E-2</v>
      </c>
    </row>
    <row r="251" spans="1:14">
      <c r="A251" s="4" t="s">
        <v>10</v>
      </c>
      <c r="B251">
        <v>260.14374421296299</v>
      </c>
      <c r="C251">
        <v>2008</v>
      </c>
      <c r="D251">
        <v>9</v>
      </c>
      <c r="E251">
        <f t="shared" si="26"/>
        <v>12419.500000001972</v>
      </c>
      <c r="F251">
        <v>16</v>
      </c>
      <c r="G251">
        <f t="shared" si="21"/>
        <v>3</v>
      </c>
      <c r="H251">
        <f t="shared" si="22"/>
        <v>1619.5000000019718</v>
      </c>
      <c r="I251">
        <f t="shared" si="23"/>
        <v>26</v>
      </c>
      <c r="J251">
        <f t="shared" si="24"/>
        <v>59</v>
      </c>
      <c r="K251">
        <v>0.27059197286803</v>
      </c>
      <c r="L251">
        <v>0.2265625</v>
      </c>
      <c r="M251">
        <f t="shared" si="20"/>
        <v>4.4137931034482758</v>
      </c>
      <c r="N251">
        <v>-5.0577775385555399E-2</v>
      </c>
    </row>
    <row r="252" spans="1:14">
      <c r="A252" s="4" t="s">
        <v>10</v>
      </c>
      <c r="B252">
        <v>260.16457754629602</v>
      </c>
      <c r="C252">
        <v>2008</v>
      </c>
      <c r="D252">
        <v>9</v>
      </c>
      <c r="E252">
        <f t="shared" si="26"/>
        <v>14219.499999975778</v>
      </c>
      <c r="F252">
        <v>16</v>
      </c>
      <c r="G252">
        <f t="shared" si="21"/>
        <v>3</v>
      </c>
      <c r="H252">
        <f t="shared" si="22"/>
        <v>3419.4999999757783</v>
      </c>
      <c r="I252">
        <f t="shared" si="23"/>
        <v>56</v>
      </c>
      <c r="J252">
        <f t="shared" si="24"/>
        <v>59</v>
      </c>
      <c r="K252">
        <v>0.26583885670421997</v>
      </c>
      <c r="L252">
        <v>0.1875</v>
      </c>
      <c r="M252">
        <f t="shared" si="20"/>
        <v>5.333333333333333</v>
      </c>
      <c r="N252">
        <v>-7.0926426516228602E-2</v>
      </c>
    </row>
    <row r="253" spans="1:14">
      <c r="A253" s="4" t="s">
        <v>10</v>
      </c>
      <c r="B253">
        <v>260.18541087963001</v>
      </c>
      <c r="C253">
        <v>2008</v>
      </c>
      <c r="D253">
        <v>9</v>
      </c>
      <c r="E253">
        <f t="shared" si="26"/>
        <v>16019.500000033077</v>
      </c>
      <c r="F253">
        <v>16</v>
      </c>
      <c r="G253">
        <f t="shared" si="21"/>
        <v>4</v>
      </c>
      <c r="H253">
        <f t="shared" si="22"/>
        <v>1619.5000000330765</v>
      </c>
      <c r="I253">
        <f t="shared" si="23"/>
        <v>26</v>
      </c>
      <c r="J253">
        <f t="shared" si="24"/>
        <v>59</v>
      </c>
      <c r="K253">
        <v>0.27523359349145299</v>
      </c>
      <c r="L253">
        <v>0.234375</v>
      </c>
      <c r="M253">
        <f t="shared" si="20"/>
        <v>4.2666666666666666</v>
      </c>
      <c r="N253">
        <v>-7.7764797476408604E-2</v>
      </c>
    </row>
    <row r="254" spans="1:14">
      <c r="A254" s="4" t="s">
        <v>10</v>
      </c>
      <c r="B254">
        <v>260.20624421296299</v>
      </c>
      <c r="C254">
        <v>2008</v>
      </c>
      <c r="D254">
        <v>9</v>
      </c>
      <c r="E254">
        <f t="shared" si="26"/>
        <v>17819.500000001972</v>
      </c>
      <c r="F254">
        <v>16</v>
      </c>
      <c r="G254">
        <f t="shared" si="21"/>
        <v>4</v>
      </c>
      <c r="H254">
        <f t="shared" si="22"/>
        <v>3419.5000000019718</v>
      </c>
      <c r="I254">
        <f t="shared" si="23"/>
        <v>56</v>
      </c>
      <c r="J254">
        <f t="shared" si="24"/>
        <v>59</v>
      </c>
      <c r="K254">
        <v>0.32384593730053701</v>
      </c>
      <c r="L254">
        <v>0.21875</v>
      </c>
      <c r="M254">
        <f t="shared" si="20"/>
        <v>4.5714285714285712</v>
      </c>
      <c r="N254">
        <v>-3.7834134663702598E-2</v>
      </c>
    </row>
    <row r="255" spans="1:14">
      <c r="A255" s="4" t="s">
        <v>10</v>
      </c>
      <c r="B255">
        <v>260.22707754629602</v>
      </c>
      <c r="C255">
        <v>2008</v>
      </c>
      <c r="D255">
        <v>9</v>
      </c>
      <c r="E255">
        <f t="shared" si="26"/>
        <v>19619.499999975778</v>
      </c>
      <c r="F255">
        <v>16</v>
      </c>
      <c r="G255">
        <f t="shared" si="21"/>
        <v>5</v>
      </c>
      <c r="H255">
        <f t="shared" si="22"/>
        <v>1619.4999999757783</v>
      </c>
      <c r="I255">
        <f t="shared" si="23"/>
        <v>26</v>
      </c>
      <c r="J255">
        <f t="shared" si="24"/>
        <v>59</v>
      </c>
      <c r="K255">
        <v>0.31062697117423999</v>
      </c>
      <c r="L255">
        <v>0.21875</v>
      </c>
      <c r="M255">
        <f t="shared" si="20"/>
        <v>4.5714285714285712</v>
      </c>
      <c r="N255">
        <v>1.2655764780298299E-3</v>
      </c>
    </row>
    <row r="256" spans="1:14">
      <c r="A256" s="4" t="s">
        <v>10</v>
      </c>
      <c r="B256">
        <v>260.24791087963001</v>
      </c>
      <c r="C256">
        <v>2008</v>
      </c>
      <c r="D256">
        <v>9</v>
      </c>
      <c r="E256">
        <f t="shared" si="26"/>
        <v>21419.500000033077</v>
      </c>
      <c r="F256">
        <v>16</v>
      </c>
      <c r="G256">
        <f t="shared" si="21"/>
        <v>5</v>
      </c>
      <c r="H256">
        <f t="shared" si="22"/>
        <v>3419.5000000330765</v>
      </c>
      <c r="I256">
        <f t="shared" si="23"/>
        <v>56</v>
      </c>
      <c r="J256">
        <f t="shared" si="24"/>
        <v>59</v>
      </c>
      <c r="K256">
        <v>0.377156404396434</v>
      </c>
      <c r="L256">
        <v>0.234375</v>
      </c>
      <c r="M256">
        <f t="shared" si="20"/>
        <v>4.2666666666666666</v>
      </c>
      <c r="N256">
        <v>5.0788886906261198E-3</v>
      </c>
    </row>
    <row r="257" spans="1:14">
      <c r="A257" s="4" t="s">
        <v>10</v>
      </c>
      <c r="B257">
        <v>260.26874421296299</v>
      </c>
      <c r="C257">
        <v>2008</v>
      </c>
      <c r="D257">
        <v>9</v>
      </c>
      <c r="E257">
        <f t="shared" si="26"/>
        <v>23219.500000001972</v>
      </c>
      <c r="F257">
        <v>16</v>
      </c>
      <c r="G257">
        <f t="shared" si="21"/>
        <v>6</v>
      </c>
      <c r="H257">
        <f t="shared" si="22"/>
        <v>1619.5000000019718</v>
      </c>
      <c r="I257">
        <f t="shared" si="23"/>
        <v>26</v>
      </c>
      <c r="J257">
        <f t="shared" si="24"/>
        <v>59</v>
      </c>
      <c r="K257">
        <v>0.46205201514437599</v>
      </c>
      <c r="L257">
        <v>0.21875</v>
      </c>
      <c r="M257">
        <f t="shared" si="20"/>
        <v>4.5714285714285712</v>
      </c>
      <c r="N257">
        <v>5.3238444205883098E-2</v>
      </c>
    </row>
    <row r="258" spans="1:14">
      <c r="A258" s="4" t="s">
        <v>10</v>
      </c>
      <c r="B258">
        <v>260.28957754629602</v>
      </c>
      <c r="C258">
        <v>2008</v>
      </c>
      <c r="D258">
        <v>9</v>
      </c>
      <c r="E258">
        <f t="shared" si="26"/>
        <v>25019.499999975778</v>
      </c>
      <c r="F258">
        <v>16</v>
      </c>
      <c r="G258">
        <f t="shared" si="21"/>
        <v>6</v>
      </c>
      <c r="H258">
        <f t="shared" si="22"/>
        <v>3419.4999999757783</v>
      </c>
      <c r="I258">
        <f t="shared" si="23"/>
        <v>56</v>
      </c>
      <c r="J258">
        <f t="shared" si="24"/>
        <v>59</v>
      </c>
      <c r="K258">
        <v>0.53899455055581702</v>
      </c>
      <c r="L258">
        <v>0.2265625</v>
      </c>
      <c r="M258">
        <f t="shared" ref="M258:M321" si="27">1/L258</f>
        <v>4.4137931034482758</v>
      </c>
      <c r="N258">
        <v>0.150976779060537</v>
      </c>
    </row>
    <row r="259" spans="1:14">
      <c r="A259" s="4" t="s">
        <v>10</v>
      </c>
      <c r="B259">
        <v>260.31041087963001</v>
      </c>
      <c r="C259">
        <v>2008</v>
      </c>
      <c r="D259">
        <v>9</v>
      </c>
      <c r="E259">
        <f t="shared" si="26"/>
        <v>26819.500000033077</v>
      </c>
      <c r="F259">
        <v>16</v>
      </c>
      <c r="G259">
        <f t="shared" ref="G259:G322" si="28">INT(E259/3600)</f>
        <v>7</v>
      </c>
      <c r="H259">
        <f t="shared" ref="H259:H322" si="29">E259-G259*3600</f>
        <v>1619.5000000330765</v>
      </c>
      <c r="I259">
        <f t="shared" ref="I259:I322" si="30">INT(H259/60)</f>
        <v>26</v>
      </c>
      <c r="J259">
        <f t="shared" ref="J259:J322" si="31">INT(H259-I259*60)</f>
        <v>59</v>
      </c>
      <c r="K259">
        <v>0.47631151895402601</v>
      </c>
      <c r="L259">
        <v>0.2109375</v>
      </c>
      <c r="M259">
        <f t="shared" si="27"/>
        <v>4.7407407407407405</v>
      </c>
      <c r="N259">
        <v>0.173308460137303</v>
      </c>
    </row>
    <row r="260" spans="1:14">
      <c r="A260" s="4" t="s">
        <v>10</v>
      </c>
      <c r="B260">
        <v>260.33124421296299</v>
      </c>
      <c r="C260">
        <v>2008</v>
      </c>
      <c r="D260">
        <v>9</v>
      </c>
      <c r="E260">
        <f t="shared" si="26"/>
        <v>28619.500000001972</v>
      </c>
      <c r="F260">
        <v>16</v>
      </c>
      <c r="G260">
        <f t="shared" si="28"/>
        <v>7</v>
      </c>
      <c r="H260">
        <f t="shared" si="29"/>
        <v>3419.5000000019718</v>
      </c>
      <c r="I260">
        <f t="shared" si="30"/>
        <v>56</v>
      </c>
      <c r="J260">
        <f t="shared" si="31"/>
        <v>59</v>
      </c>
      <c r="K260">
        <v>0.60480782373534403</v>
      </c>
      <c r="L260">
        <v>0.2265625</v>
      </c>
      <c r="M260">
        <f t="shared" si="27"/>
        <v>4.4137931034482758</v>
      </c>
      <c r="N260">
        <v>0.19957239996592199</v>
      </c>
    </row>
    <row r="261" spans="1:14">
      <c r="A261" s="4" t="s">
        <v>10</v>
      </c>
      <c r="B261">
        <v>260.35207754629602</v>
      </c>
      <c r="C261">
        <v>2008</v>
      </c>
      <c r="D261">
        <v>9</v>
      </c>
      <c r="E261">
        <f t="shared" si="26"/>
        <v>30419.499999975778</v>
      </c>
      <c r="F261">
        <v>16</v>
      </c>
      <c r="G261">
        <f t="shared" si="28"/>
        <v>8</v>
      </c>
      <c r="H261">
        <f t="shared" si="29"/>
        <v>1619.4999999757783</v>
      </c>
      <c r="I261">
        <f t="shared" si="30"/>
        <v>26</v>
      </c>
      <c r="J261">
        <f t="shared" si="31"/>
        <v>59</v>
      </c>
      <c r="K261">
        <v>0.55048620054047703</v>
      </c>
      <c r="L261">
        <v>0.2265625</v>
      </c>
      <c r="M261">
        <f t="shared" si="27"/>
        <v>4.4137931034482758</v>
      </c>
      <c r="N261">
        <v>0.22086876309338699</v>
      </c>
    </row>
    <row r="262" spans="1:14">
      <c r="A262" s="4" t="s">
        <v>10</v>
      </c>
      <c r="B262">
        <v>260.37291087963001</v>
      </c>
      <c r="C262">
        <v>2008</v>
      </c>
      <c r="D262">
        <v>9</v>
      </c>
      <c r="E262">
        <f t="shared" si="26"/>
        <v>32219.500000033077</v>
      </c>
      <c r="F262">
        <v>16</v>
      </c>
      <c r="G262">
        <f t="shared" si="28"/>
        <v>8</v>
      </c>
      <c r="H262">
        <f t="shared" si="29"/>
        <v>3419.5000000330765</v>
      </c>
      <c r="I262">
        <f t="shared" si="30"/>
        <v>56</v>
      </c>
      <c r="J262">
        <f t="shared" si="31"/>
        <v>59</v>
      </c>
      <c r="K262">
        <v>0.52100447632565094</v>
      </c>
      <c r="L262">
        <v>0.21875</v>
      </c>
      <c r="M262">
        <f t="shared" si="27"/>
        <v>4.5714285714285712</v>
      </c>
      <c r="N262">
        <v>0.26403351268866398</v>
      </c>
    </row>
    <row r="263" spans="1:14">
      <c r="A263" s="4" t="s">
        <v>10</v>
      </c>
      <c r="B263">
        <v>260.39374421296299</v>
      </c>
      <c r="C263">
        <v>2008</v>
      </c>
      <c r="D263">
        <v>9</v>
      </c>
      <c r="E263">
        <f t="shared" si="26"/>
        <v>34019.500000001972</v>
      </c>
      <c r="F263">
        <v>16</v>
      </c>
      <c r="G263">
        <f t="shared" si="28"/>
        <v>9</v>
      </c>
      <c r="H263">
        <f t="shared" si="29"/>
        <v>1619.5000000019718</v>
      </c>
      <c r="I263">
        <f t="shared" si="30"/>
        <v>26</v>
      </c>
      <c r="J263">
        <f t="shared" si="31"/>
        <v>59</v>
      </c>
      <c r="K263">
        <v>0.51659609225664804</v>
      </c>
      <c r="L263">
        <v>0.2265625</v>
      </c>
      <c r="M263">
        <f t="shared" si="27"/>
        <v>4.4137931034482758</v>
      </c>
      <c r="N263">
        <v>0.26282088956500299</v>
      </c>
    </row>
    <row r="264" spans="1:14">
      <c r="A264" s="4" t="s">
        <v>10</v>
      </c>
      <c r="B264">
        <v>260.41457754629602</v>
      </c>
      <c r="C264">
        <v>2008</v>
      </c>
      <c r="D264">
        <v>9</v>
      </c>
      <c r="E264">
        <f t="shared" si="26"/>
        <v>35819.499999975778</v>
      </c>
      <c r="F264">
        <v>16</v>
      </c>
      <c r="G264">
        <f t="shared" si="28"/>
        <v>9</v>
      </c>
      <c r="H264">
        <f t="shared" si="29"/>
        <v>3419.4999999757783</v>
      </c>
      <c r="I264">
        <f t="shared" si="30"/>
        <v>56</v>
      </c>
      <c r="J264">
        <f t="shared" si="31"/>
        <v>59</v>
      </c>
      <c r="K264">
        <v>0.50952051547541399</v>
      </c>
      <c r="L264">
        <v>0.234375</v>
      </c>
      <c r="M264">
        <f t="shared" si="27"/>
        <v>4.2666666666666666</v>
      </c>
      <c r="N264">
        <v>0.24695359539820699</v>
      </c>
    </row>
    <row r="265" spans="1:14">
      <c r="A265" s="4" t="s">
        <v>10</v>
      </c>
      <c r="B265">
        <v>260.43541087963001</v>
      </c>
      <c r="C265">
        <v>2008</v>
      </c>
      <c r="D265">
        <v>9</v>
      </c>
      <c r="E265">
        <f t="shared" si="26"/>
        <v>37619.500000033077</v>
      </c>
      <c r="F265">
        <v>16</v>
      </c>
      <c r="G265">
        <f t="shared" si="28"/>
        <v>10</v>
      </c>
      <c r="H265">
        <f t="shared" si="29"/>
        <v>1619.5000000330765</v>
      </c>
      <c r="I265">
        <f t="shared" si="30"/>
        <v>26</v>
      </c>
      <c r="J265">
        <f t="shared" si="31"/>
        <v>59</v>
      </c>
      <c r="K265">
        <v>0.39647625777193102</v>
      </c>
      <c r="L265">
        <v>0.234375</v>
      </c>
      <c r="M265">
        <f t="shared" si="27"/>
        <v>4.2666666666666666</v>
      </c>
      <c r="N265">
        <v>0.24874724280410199</v>
      </c>
    </row>
    <row r="266" spans="1:14">
      <c r="A266" s="4" t="s">
        <v>10</v>
      </c>
      <c r="B266">
        <v>260.45624421296299</v>
      </c>
      <c r="C266">
        <v>2008</v>
      </c>
      <c r="D266">
        <v>9</v>
      </c>
      <c r="E266">
        <f t="shared" si="26"/>
        <v>39419.500000001972</v>
      </c>
      <c r="F266">
        <v>16</v>
      </c>
      <c r="G266">
        <f t="shared" si="28"/>
        <v>10</v>
      </c>
      <c r="H266">
        <f t="shared" si="29"/>
        <v>3419.5000000019718</v>
      </c>
      <c r="I266">
        <f t="shared" si="30"/>
        <v>56</v>
      </c>
      <c r="J266">
        <f t="shared" si="31"/>
        <v>59</v>
      </c>
      <c r="K266">
        <v>0.38114667193839802</v>
      </c>
      <c r="L266">
        <v>0.21875</v>
      </c>
      <c r="M266">
        <f t="shared" si="27"/>
        <v>4.5714285714285712</v>
      </c>
      <c r="N266">
        <v>0.21141427974640001</v>
      </c>
    </row>
    <row r="267" spans="1:14">
      <c r="A267" s="4" t="s">
        <v>10</v>
      </c>
      <c r="B267">
        <v>260.47707754629602</v>
      </c>
      <c r="C267">
        <v>2008</v>
      </c>
      <c r="D267">
        <v>9</v>
      </c>
      <c r="E267">
        <f t="shared" si="26"/>
        <v>41219.499999975778</v>
      </c>
      <c r="F267">
        <v>16</v>
      </c>
      <c r="G267">
        <f t="shared" si="28"/>
        <v>11</v>
      </c>
      <c r="H267">
        <f t="shared" si="29"/>
        <v>1619.4999999757783</v>
      </c>
      <c r="I267">
        <f t="shared" si="30"/>
        <v>26</v>
      </c>
      <c r="J267">
        <f t="shared" si="31"/>
        <v>59</v>
      </c>
      <c r="K267">
        <v>0.44650111406500698</v>
      </c>
      <c r="L267">
        <v>0.234375</v>
      </c>
      <c r="M267">
        <f t="shared" si="27"/>
        <v>4.2666666666666666</v>
      </c>
      <c r="N267">
        <v>0.18784117159243</v>
      </c>
    </row>
    <row r="268" spans="1:14">
      <c r="A268" s="4" t="s">
        <v>10</v>
      </c>
      <c r="B268">
        <v>260.49791087963001</v>
      </c>
      <c r="C268">
        <v>2008</v>
      </c>
      <c r="D268">
        <v>9</v>
      </c>
      <c r="E268">
        <f t="shared" si="26"/>
        <v>43019.500000033077</v>
      </c>
      <c r="F268">
        <v>16</v>
      </c>
      <c r="G268">
        <f t="shared" si="28"/>
        <v>11</v>
      </c>
      <c r="H268">
        <f t="shared" si="29"/>
        <v>3419.5000000330765</v>
      </c>
      <c r="I268">
        <f t="shared" si="30"/>
        <v>56</v>
      </c>
      <c r="J268">
        <f t="shared" si="31"/>
        <v>59</v>
      </c>
      <c r="K268">
        <v>0.35467005075631203</v>
      </c>
      <c r="L268">
        <v>0.234375</v>
      </c>
      <c r="M268">
        <f t="shared" si="27"/>
        <v>4.2666666666666666</v>
      </c>
      <c r="N268">
        <v>0.19119272657320299</v>
      </c>
    </row>
    <row r="269" spans="1:14">
      <c r="A269" s="4" t="s">
        <v>10</v>
      </c>
      <c r="B269">
        <v>260.51874421296299</v>
      </c>
      <c r="C269">
        <v>2008</v>
      </c>
      <c r="D269">
        <v>9</v>
      </c>
      <c r="E269">
        <f t="shared" si="26"/>
        <v>44819.500000001972</v>
      </c>
      <c r="F269">
        <v>16</v>
      </c>
      <c r="G269">
        <f t="shared" si="28"/>
        <v>12</v>
      </c>
      <c r="H269">
        <f t="shared" si="29"/>
        <v>1619.5000000019718</v>
      </c>
      <c r="I269">
        <f t="shared" si="30"/>
        <v>26</v>
      </c>
      <c r="J269">
        <f t="shared" si="31"/>
        <v>59</v>
      </c>
      <c r="K269">
        <v>0.31592842632005802</v>
      </c>
      <c r="L269">
        <v>0.234375</v>
      </c>
      <c r="M269">
        <f t="shared" si="27"/>
        <v>4.2666666666666666</v>
      </c>
      <c r="N269">
        <v>0.15929275773753901</v>
      </c>
    </row>
    <row r="270" spans="1:14">
      <c r="A270" s="4" t="s">
        <v>10</v>
      </c>
      <c r="B270">
        <v>260.53957754629602</v>
      </c>
      <c r="C270">
        <v>2008</v>
      </c>
      <c r="D270">
        <v>9</v>
      </c>
      <c r="E270">
        <f t="shared" si="26"/>
        <v>46619.499999975778</v>
      </c>
      <c r="F270">
        <v>16</v>
      </c>
      <c r="G270">
        <f t="shared" si="28"/>
        <v>12</v>
      </c>
      <c r="H270">
        <f t="shared" si="29"/>
        <v>3419.4999999757783</v>
      </c>
      <c r="I270">
        <f t="shared" si="30"/>
        <v>56</v>
      </c>
      <c r="J270">
        <f t="shared" si="31"/>
        <v>59</v>
      </c>
      <c r="K270">
        <v>0.31778667771331798</v>
      </c>
      <c r="L270">
        <v>0.234375</v>
      </c>
      <c r="M270">
        <f t="shared" si="27"/>
        <v>4.2666666666666666</v>
      </c>
      <c r="N270">
        <v>0.12808366269563401</v>
      </c>
    </row>
    <row r="271" spans="1:14">
      <c r="A271" s="4" t="s">
        <v>10</v>
      </c>
      <c r="B271">
        <v>260.56041087963001</v>
      </c>
      <c r="C271">
        <v>2008</v>
      </c>
      <c r="D271">
        <v>9</v>
      </c>
      <c r="E271">
        <f t="shared" si="26"/>
        <v>48419.500000033077</v>
      </c>
      <c r="F271">
        <v>16</v>
      </c>
      <c r="G271">
        <f t="shared" si="28"/>
        <v>13</v>
      </c>
      <c r="H271">
        <f t="shared" si="29"/>
        <v>1619.5000000330765</v>
      </c>
      <c r="I271">
        <f t="shared" si="30"/>
        <v>26</v>
      </c>
      <c r="J271">
        <f t="shared" si="31"/>
        <v>59</v>
      </c>
      <c r="K271">
        <v>0.35817338973092799</v>
      </c>
      <c r="L271">
        <v>0.234375</v>
      </c>
      <c r="M271">
        <f t="shared" si="27"/>
        <v>4.2666666666666666</v>
      </c>
      <c r="N271">
        <v>0.119994797113229</v>
      </c>
    </row>
    <row r="272" spans="1:14">
      <c r="A272" s="4" t="s">
        <v>10</v>
      </c>
      <c r="B272">
        <v>260.58124421296299</v>
      </c>
      <c r="C272">
        <v>2008</v>
      </c>
      <c r="D272">
        <v>9</v>
      </c>
      <c r="E272">
        <f t="shared" si="26"/>
        <v>50219.500000001972</v>
      </c>
      <c r="F272">
        <v>16</v>
      </c>
      <c r="G272">
        <f t="shared" si="28"/>
        <v>13</v>
      </c>
      <c r="H272">
        <f t="shared" si="29"/>
        <v>3419.5000000019718</v>
      </c>
      <c r="I272">
        <f t="shared" si="30"/>
        <v>56</v>
      </c>
      <c r="J272">
        <f t="shared" si="31"/>
        <v>59</v>
      </c>
      <c r="K272">
        <v>0.39884573051994399</v>
      </c>
      <c r="L272">
        <v>0.2265625</v>
      </c>
      <c r="M272">
        <f t="shared" si="27"/>
        <v>4.4137931034482758</v>
      </c>
      <c r="N272">
        <v>0.10173523396110599</v>
      </c>
    </row>
    <row r="273" spans="1:14">
      <c r="A273" s="4" t="s">
        <v>10</v>
      </c>
      <c r="B273">
        <v>260.60207754629602</v>
      </c>
      <c r="C273">
        <v>2008</v>
      </c>
      <c r="D273">
        <v>9</v>
      </c>
      <c r="E273">
        <f t="shared" si="26"/>
        <v>52019.499999975778</v>
      </c>
      <c r="F273">
        <v>16</v>
      </c>
      <c r="G273">
        <f t="shared" si="28"/>
        <v>14</v>
      </c>
      <c r="H273">
        <f t="shared" si="29"/>
        <v>1619.4999999757783</v>
      </c>
      <c r="I273">
        <f t="shared" si="30"/>
        <v>26</v>
      </c>
      <c r="J273">
        <f t="shared" si="31"/>
        <v>59</v>
      </c>
      <c r="K273">
        <v>0.38299461442764599</v>
      </c>
      <c r="L273">
        <v>0.234375</v>
      </c>
      <c r="M273">
        <f t="shared" si="27"/>
        <v>4.2666666666666666</v>
      </c>
      <c r="N273">
        <v>7.3714221961974899E-2</v>
      </c>
    </row>
    <row r="274" spans="1:14">
      <c r="A274" s="4" t="s">
        <v>10</v>
      </c>
      <c r="B274">
        <v>260.62291087963001</v>
      </c>
      <c r="C274">
        <v>2008</v>
      </c>
      <c r="D274">
        <v>9</v>
      </c>
      <c r="E274">
        <f t="shared" si="26"/>
        <v>53819.500000033077</v>
      </c>
      <c r="F274">
        <v>16</v>
      </c>
      <c r="G274">
        <f t="shared" si="28"/>
        <v>14</v>
      </c>
      <c r="H274">
        <f t="shared" si="29"/>
        <v>3419.5000000330765</v>
      </c>
      <c r="I274">
        <f t="shared" si="30"/>
        <v>56</v>
      </c>
      <c r="J274">
        <f t="shared" si="31"/>
        <v>59</v>
      </c>
      <c r="K274">
        <v>0.36305135204197297</v>
      </c>
      <c r="L274">
        <v>0.2265625</v>
      </c>
      <c r="M274">
        <f t="shared" si="27"/>
        <v>4.4137931034482758</v>
      </c>
      <c r="N274">
        <v>5.8790053847777898E-2</v>
      </c>
    </row>
    <row r="275" spans="1:14">
      <c r="A275" s="4" t="s">
        <v>10</v>
      </c>
      <c r="B275">
        <v>260.64374421296299</v>
      </c>
      <c r="C275">
        <v>2008</v>
      </c>
      <c r="D275">
        <v>9</v>
      </c>
      <c r="E275">
        <f t="shared" si="26"/>
        <v>55619.500000001972</v>
      </c>
      <c r="F275">
        <v>16</v>
      </c>
      <c r="G275">
        <f t="shared" si="28"/>
        <v>15</v>
      </c>
      <c r="H275">
        <f t="shared" si="29"/>
        <v>1619.5000000019718</v>
      </c>
      <c r="I275">
        <f t="shared" si="30"/>
        <v>26</v>
      </c>
      <c r="J275">
        <f t="shared" si="31"/>
        <v>59</v>
      </c>
      <c r="K275">
        <v>0.42367459993591799</v>
      </c>
      <c r="L275">
        <v>0.234375</v>
      </c>
      <c r="M275">
        <f t="shared" si="27"/>
        <v>4.2666666666666666</v>
      </c>
      <c r="N275">
        <v>7.5311512063137798E-2</v>
      </c>
    </row>
    <row r="276" spans="1:14">
      <c r="A276" s="4" t="s">
        <v>10</v>
      </c>
      <c r="B276">
        <v>260.66457754629602</v>
      </c>
      <c r="C276">
        <v>2008</v>
      </c>
      <c r="D276">
        <v>9</v>
      </c>
      <c r="E276">
        <f t="shared" si="26"/>
        <v>57419.499999975778</v>
      </c>
      <c r="F276">
        <v>16</v>
      </c>
      <c r="G276">
        <f t="shared" si="28"/>
        <v>15</v>
      </c>
      <c r="H276">
        <f t="shared" si="29"/>
        <v>3419.4999999757783</v>
      </c>
      <c r="I276">
        <f t="shared" si="30"/>
        <v>56</v>
      </c>
      <c r="J276">
        <f t="shared" si="31"/>
        <v>59</v>
      </c>
      <c r="K276">
        <v>0.51495035688540902</v>
      </c>
      <c r="L276">
        <v>0.2265625</v>
      </c>
      <c r="M276">
        <f t="shared" si="27"/>
        <v>4.4137931034482758</v>
      </c>
      <c r="N276">
        <v>9.2444716468898902E-2</v>
      </c>
    </row>
    <row r="277" spans="1:14">
      <c r="A277" s="4" t="s">
        <v>10</v>
      </c>
      <c r="B277">
        <v>260.68541087963001</v>
      </c>
      <c r="C277">
        <v>2008</v>
      </c>
      <c r="D277">
        <v>9</v>
      </c>
      <c r="E277">
        <f t="shared" si="26"/>
        <v>59219.500000033077</v>
      </c>
      <c r="F277">
        <v>16</v>
      </c>
      <c r="G277">
        <f t="shared" si="28"/>
        <v>16</v>
      </c>
      <c r="H277">
        <f t="shared" si="29"/>
        <v>1619.5000000330765</v>
      </c>
      <c r="I277">
        <f t="shared" si="30"/>
        <v>26</v>
      </c>
      <c r="J277">
        <f t="shared" si="31"/>
        <v>59</v>
      </c>
      <c r="K277">
        <v>0.58581320419403005</v>
      </c>
      <c r="L277">
        <v>0.234375</v>
      </c>
      <c r="M277">
        <f t="shared" si="27"/>
        <v>4.2666666666666666</v>
      </c>
      <c r="N277">
        <v>8.8385143111603198E-2</v>
      </c>
    </row>
    <row r="278" spans="1:14">
      <c r="A278" s="4" t="s">
        <v>10</v>
      </c>
      <c r="B278">
        <v>260.70624421296299</v>
      </c>
      <c r="C278">
        <v>2008</v>
      </c>
      <c r="D278">
        <v>9</v>
      </c>
      <c r="E278">
        <f t="shared" si="26"/>
        <v>61019.500000001972</v>
      </c>
      <c r="F278">
        <v>16</v>
      </c>
      <c r="G278">
        <f t="shared" si="28"/>
        <v>16</v>
      </c>
      <c r="H278">
        <f t="shared" si="29"/>
        <v>3419.5000000019718</v>
      </c>
      <c r="I278">
        <f t="shared" si="30"/>
        <v>56</v>
      </c>
      <c r="J278">
        <f t="shared" si="31"/>
        <v>59</v>
      </c>
      <c r="K278">
        <v>0.50836878930895102</v>
      </c>
      <c r="L278">
        <v>0.234375</v>
      </c>
      <c r="M278">
        <f t="shared" si="27"/>
        <v>4.2666666666666666</v>
      </c>
      <c r="N278">
        <v>9.1487043590070996E-2</v>
      </c>
    </row>
    <row r="279" spans="1:14">
      <c r="A279" s="4" t="s">
        <v>10</v>
      </c>
      <c r="B279">
        <v>260.72707754629602</v>
      </c>
      <c r="C279">
        <v>2008</v>
      </c>
      <c r="D279">
        <v>9</v>
      </c>
      <c r="E279">
        <f t="shared" si="26"/>
        <v>62819.499999975778</v>
      </c>
      <c r="F279">
        <v>16</v>
      </c>
      <c r="G279">
        <f t="shared" si="28"/>
        <v>17</v>
      </c>
      <c r="H279">
        <f t="shared" si="29"/>
        <v>1619.4999999757783</v>
      </c>
      <c r="I279">
        <f t="shared" si="30"/>
        <v>26</v>
      </c>
      <c r="J279">
        <f t="shared" si="31"/>
        <v>59</v>
      </c>
      <c r="K279">
        <v>0.50197305606945797</v>
      </c>
      <c r="L279">
        <v>0.21875</v>
      </c>
      <c r="M279">
        <f t="shared" si="27"/>
        <v>4.5714285714285712</v>
      </c>
      <c r="N279">
        <v>0.12713660118314099</v>
      </c>
    </row>
    <row r="280" spans="1:14">
      <c r="A280" s="4" t="s">
        <v>10</v>
      </c>
      <c r="B280">
        <v>260.74791087963001</v>
      </c>
      <c r="C280">
        <v>2008</v>
      </c>
      <c r="D280">
        <v>9</v>
      </c>
      <c r="E280">
        <f t="shared" si="26"/>
        <v>64619.500000033077</v>
      </c>
      <c r="F280">
        <v>16</v>
      </c>
      <c r="G280">
        <f t="shared" si="28"/>
        <v>17</v>
      </c>
      <c r="H280">
        <f t="shared" si="29"/>
        <v>3419.5000000330765</v>
      </c>
      <c r="I280">
        <f t="shared" si="30"/>
        <v>56</v>
      </c>
      <c r="J280">
        <f t="shared" si="31"/>
        <v>59</v>
      </c>
      <c r="K280">
        <v>0.47187229074382298</v>
      </c>
      <c r="L280">
        <v>0.234375</v>
      </c>
      <c r="M280">
        <f t="shared" si="27"/>
        <v>4.2666666666666666</v>
      </c>
      <c r="N280">
        <v>0.157908761725952</v>
      </c>
    </row>
    <row r="281" spans="1:14">
      <c r="A281" s="4" t="s">
        <v>10</v>
      </c>
      <c r="B281">
        <v>260.76874421296299</v>
      </c>
      <c r="C281">
        <v>2008</v>
      </c>
      <c r="D281">
        <v>9</v>
      </c>
      <c r="E281">
        <f t="shared" si="26"/>
        <v>66419.500000001979</v>
      </c>
      <c r="F281">
        <v>16</v>
      </c>
      <c r="G281">
        <f t="shared" si="28"/>
        <v>18</v>
      </c>
      <c r="H281">
        <f t="shared" si="29"/>
        <v>1619.5000000019791</v>
      </c>
      <c r="I281">
        <f t="shared" si="30"/>
        <v>26</v>
      </c>
      <c r="J281">
        <f t="shared" si="31"/>
        <v>59</v>
      </c>
      <c r="K281">
        <v>0.47484717761032802</v>
      </c>
      <c r="L281">
        <v>0.2265625</v>
      </c>
      <c r="M281">
        <f t="shared" si="27"/>
        <v>4.4137931034482758</v>
      </c>
      <c r="N281">
        <v>0.20108799867203</v>
      </c>
    </row>
    <row r="282" spans="1:14">
      <c r="A282" s="4" t="s">
        <v>10</v>
      </c>
      <c r="B282">
        <v>260.78957754629602</v>
      </c>
      <c r="C282">
        <v>2008</v>
      </c>
      <c r="D282">
        <v>9</v>
      </c>
      <c r="E282">
        <f t="shared" si="26"/>
        <v>68219.499999975786</v>
      </c>
      <c r="F282">
        <v>16</v>
      </c>
      <c r="G282">
        <f t="shared" si="28"/>
        <v>18</v>
      </c>
      <c r="H282">
        <f t="shared" si="29"/>
        <v>3419.4999999757856</v>
      </c>
      <c r="I282">
        <f t="shared" si="30"/>
        <v>56</v>
      </c>
      <c r="J282">
        <f t="shared" si="31"/>
        <v>59</v>
      </c>
      <c r="K282">
        <v>0.482166972512036</v>
      </c>
      <c r="L282">
        <v>0.2265625</v>
      </c>
      <c r="M282">
        <f t="shared" si="27"/>
        <v>4.4137931034482758</v>
      </c>
      <c r="N282">
        <v>0.23041374496898301</v>
      </c>
    </row>
    <row r="283" spans="1:14">
      <c r="A283" s="4" t="s">
        <v>10</v>
      </c>
      <c r="B283">
        <v>260.81041087963001</v>
      </c>
      <c r="C283">
        <v>2008</v>
      </c>
      <c r="D283">
        <v>9</v>
      </c>
      <c r="E283">
        <f t="shared" si="26"/>
        <v>70019.500000033077</v>
      </c>
      <c r="F283">
        <v>16</v>
      </c>
      <c r="G283">
        <f t="shared" si="28"/>
        <v>19</v>
      </c>
      <c r="H283">
        <f t="shared" si="29"/>
        <v>1619.5000000330765</v>
      </c>
      <c r="I283">
        <f t="shared" si="30"/>
        <v>26</v>
      </c>
      <c r="J283">
        <f t="shared" si="31"/>
        <v>59</v>
      </c>
      <c r="K283">
        <v>0.43730525132641601</v>
      </c>
      <c r="L283">
        <v>0.2265625</v>
      </c>
      <c r="M283">
        <f t="shared" si="27"/>
        <v>4.4137931034482758</v>
      </c>
      <c r="N283">
        <v>0.27527766904081102</v>
      </c>
    </row>
    <row r="284" spans="1:14">
      <c r="A284" s="4" t="s">
        <v>10</v>
      </c>
      <c r="B284">
        <v>260.83124421296299</v>
      </c>
      <c r="C284">
        <v>2008</v>
      </c>
      <c r="D284">
        <v>9</v>
      </c>
      <c r="E284">
        <f t="shared" si="26"/>
        <v>71819.500000001979</v>
      </c>
      <c r="F284">
        <v>16</v>
      </c>
      <c r="G284">
        <f t="shared" si="28"/>
        <v>19</v>
      </c>
      <c r="H284">
        <f t="shared" si="29"/>
        <v>3419.5000000019791</v>
      </c>
      <c r="I284">
        <f t="shared" si="30"/>
        <v>56</v>
      </c>
      <c r="J284">
        <f t="shared" si="31"/>
        <v>59</v>
      </c>
      <c r="K284">
        <v>0.375924420922363</v>
      </c>
      <c r="L284">
        <v>0.234375</v>
      </c>
      <c r="M284">
        <f t="shared" si="27"/>
        <v>4.2666666666666666</v>
      </c>
      <c r="N284">
        <v>0.323951689959523</v>
      </c>
    </row>
    <row r="285" spans="1:14">
      <c r="A285" s="4" t="s">
        <v>10</v>
      </c>
      <c r="B285">
        <v>260.85207754629602</v>
      </c>
      <c r="C285">
        <v>2008</v>
      </c>
      <c r="D285">
        <v>9</v>
      </c>
      <c r="E285">
        <f t="shared" si="26"/>
        <v>73619.499999975786</v>
      </c>
      <c r="F285">
        <v>16</v>
      </c>
      <c r="G285">
        <f t="shared" si="28"/>
        <v>20</v>
      </c>
      <c r="H285">
        <f t="shared" si="29"/>
        <v>1619.4999999757856</v>
      </c>
      <c r="I285">
        <f t="shared" si="30"/>
        <v>26</v>
      </c>
      <c r="J285">
        <f t="shared" si="31"/>
        <v>59</v>
      </c>
      <c r="K285">
        <v>0.39638618638407402</v>
      </c>
      <c r="L285">
        <v>0.234375</v>
      </c>
      <c r="M285">
        <f t="shared" si="27"/>
        <v>4.2666666666666666</v>
      </c>
      <c r="N285">
        <v>0.35943609130296</v>
      </c>
    </row>
    <row r="286" spans="1:14">
      <c r="A286" s="4" t="s">
        <v>10</v>
      </c>
      <c r="B286">
        <v>260.87291087963001</v>
      </c>
      <c r="C286">
        <v>2008</v>
      </c>
      <c r="D286">
        <v>9</v>
      </c>
      <c r="E286">
        <f t="shared" si="26"/>
        <v>75419.500000033077</v>
      </c>
      <c r="F286">
        <v>16</v>
      </c>
      <c r="G286">
        <f t="shared" si="28"/>
        <v>20</v>
      </c>
      <c r="H286">
        <f t="shared" si="29"/>
        <v>3419.5000000330765</v>
      </c>
      <c r="I286">
        <f t="shared" si="30"/>
        <v>56</v>
      </c>
      <c r="J286">
        <f t="shared" si="31"/>
        <v>59</v>
      </c>
      <c r="K286">
        <v>0.41094810893830402</v>
      </c>
      <c r="L286">
        <v>0.234375</v>
      </c>
      <c r="M286">
        <f t="shared" si="27"/>
        <v>4.2666666666666666</v>
      </c>
      <c r="N286">
        <v>0.37389418810805902</v>
      </c>
    </row>
    <row r="287" spans="1:14">
      <c r="A287" s="4" t="s">
        <v>10</v>
      </c>
      <c r="B287">
        <v>260.89374421296299</v>
      </c>
      <c r="C287">
        <v>2008</v>
      </c>
      <c r="D287">
        <v>9</v>
      </c>
      <c r="E287">
        <f t="shared" si="26"/>
        <v>77219.500000001979</v>
      </c>
      <c r="F287">
        <v>16</v>
      </c>
      <c r="G287">
        <f t="shared" si="28"/>
        <v>21</v>
      </c>
      <c r="H287">
        <f t="shared" si="29"/>
        <v>1619.5000000019791</v>
      </c>
      <c r="I287">
        <f t="shared" si="30"/>
        <v>26</v>
      </c>
      <c r="J287">
        <f t="shared" si="31"/>
        <v>59</v>
      </c>
      <c r="K287">
        <v>0.40254205385202102</v>
      </c>
      <c r="L287">
        <v>0.234375</v>
      </c>
      <c r="M287">
        <f t="shared" si="27"/>
        <v>4.2666666666666666</v>
      </c>
      <c r="N287">
        <v>0.40595048254643401</v>
      </c>
    </row>
    <row r="288" spans="1:14">
      <c r="A288" s="4" t="s">
        <v>10</v>
      </c>
      <c r="B288">
        <v>260.91457754629602</v>
      </c>
      <c r="C288">
        <v>2008</v>
      </c>
      <c r="D288">
        <v>9</v>
      </c>
      <c r="E288">
        <f t="shared" si="26"/>
        <v>79019.499999975786</v>
      </c>
      <c r="F288">
        <v>16</v>
      </c>
      <c r="G288">
        <f t="shared" si="28"/>
        <v>21</v>
      </c>
      <c r="H288">
        <f t="shared" si="29"/>
        <v>3419.4999999757856</v>
      </c>
      <c r="I288">
        <f t="shared" si="30"/>
        <v>56</v>
      </c>
      <c r="J288">
        <f t="shared" si="31"/>
        <v>59</v>
      </c>
      <c r="K288">
        <v>0.38952225089669901</v>
      </c>
      <c r="L288">
        <v>0.21875</v>
      </c>
      <c r="M288">
        <f t="shared" si="27"/>
        <v>4.5714285714285712</v>
      </c>
      <c r="N288">
        <v>0.42285118713259401</v>
      </c>
    </row>
    <row r="289" spans="1:14">
      <c r="A289" s="4" t="s">
        <v>10</v>
      </c>
      <c r="B289">
        <v>260.93541087963001</v>
      </c>
      <c r="C289">
        <v>2008</v>
      </c>
      <c r="D289">
        <v>9</v>
      </c>
      <c r="E289">
        <f t="shared" si="26"/>
        <v>80819.500000033077</v>
      </c>
      <c r="F289">
        <v>16</v>
      </c>
      <c r="G289">
        <f t="shared" si="28"/>
        <v>22</v>
      </c>
      <c r="H289">
        <f t="shared" si="29"/>
        <v>1619.5000000330765</v>
      </c>
      <c r="I289">
        <f t="shared" si="30"/>
        <v>26</v>
      </c>
      <c r="J289">
        <f t="shared" si="31"/>
        <v>59</v>
      </c>
      <c r="K289">
        <v>0.32741731565924498</v>
      </c>
      <c r="L289">
        <v>0.2109375</v>
      </c>
      <c r="M289">
        <f t="shared" si="27"/>
        <v>4.7407407407407405</v>
      </c>
      <c r="N289">
        <v>0.42898530834398402</v>
      </c>
    </row>
    <row r="290" spans="1:14">
      <c r="A290" s="4" t="s">
        <v>10</v>
      </c>
      <c r="B290">
        <v>260.95624421296299</v>
      </c>
      <c r="C290">
        <v>2008</v>
      </c>
      <c r="D290">
        <v>9</v>
      </c>
      <c r="E290">
        <f t="shared" si="26"/>
        <v>82619.500000001979</v>
      </c>
      <c r="F290">
        <v>16</v>
      </c>
      <c r="G290">
        <f t="shared" si="28"/>
        <v>22</v>
      </c>
      <c r="H290">
        <f t="shared" si="29"/>
        <v>3419.5000000019791</v>
      </c>
      <c r="I290">
        <f t="shared" si="30"/>
        <v>56</v>
      </c>
      <c r="J290">
        <f t="shared" si="31"/>
        <v>59</v>
      </c>
      <c r="K290">
        <v>0.31415246955054599</v>
      </c>
      <c r="L290">
        <v>0.2265625</v>
      </c>
      <c r="M290">
        <f t="shared" si="27"/>
        <v>4.4137931034482758</v>
      </c>
      <c r="N290">
        <v>0.41616706861693398</v>
      </c>
    </row>
    <row r="291" spans="1:14">
      <c r="A291" s="4" t="s">
        <v>10</v>
      </c>
      <c r="B291">
        <v>260.97707754629602</v>
      </c>
      <c r="C291">
        <v>2008</v>
      </c>
      <c r="D291">
        <v>9</v>
      </c>
      <c r="E291">
        <f t="shared" si="26"/>
        <v>84419.499999975786</v>
      </c>
      <c r="F291">
        <v>16</v>
      </c>
      <c r="G291">
        <f t="shared" si="28"/>
        <v>23</v>
      </c>
      <c r="H291">
        <f t="shared" si="29"/>
        <v>1619.4999999757856</v>
      </c>
      <c r="I291">
        <f t="shared" si="30"/>
        <v>26</v>
      </c>
      <c r="J291">
        <f t="shared" si="31"/>
        <v>59</v>
      </c>
      <c r="K291">
        <v>0.322468899545302</v>
      </c>
      <c r="L291">
        <v>0.21875</v>
      </c>
      <c r="M291">
        <f t="shared" si="27"/>
        <v>4.5714285714285712</v>
      </c>
      <c r="N291">
        <v>0.36556902208462599</v>
      </c>
    </row>
    <row r="292" spans="1:14">
      <c r="A292" s="4" t="s">
        <v>10</v>
      </c>
      <c r="B292">
        <v>260.99791087963001</v>
      </c>
      <c r="C292">
        <v>2008</v>
      </c>
      <c r="D292">
        <v>9</v>
      </c>
      <c r="E292">
        <f t="shared" si="26"/>
        <v>86219.500000033077</v>
      </c>
      <c r="F292">
        <v>16</v>
      </c>
      <c r="G292">
        <f t="shared" si="28"/>
        <v>23</v>
      </c>
      <c r="H292">
        <f t="shared" si="29"/>
        <v>3419.5000000330765</v>
      </c>
      <c r="I292">
        <f t="shared" si="30"/>
        <v>56</v>
      </c>
      <c r="J292">
        <f t="shared" si="31"/>
        <v>59</v>
      </c>
      <c r="K292">
        <v>0.314522763418078</v>
      </c>
      <c r="L292">
        <v>0.203125</v>
      </c>
      <c r="M292">
        <f t="shared" si="27"/>
        <v>4.9230769230769234</v>
      </c>
      <c r="N292">
        <v>0.32321686138606498</v>
      </c>
    </row>
    <row r="293" spans="1:14">
      <c r="A293" s="4" t="s">
        <v>10</v>
      </c>
      <c r="B293">
        <v>261.01874421296299</v>
      </c>
      <c r="C293">
        <v>2008</v>
      </c>
      <c r="D293">
        <v>9</v>
      </c>
      <c r="E293">
        <f>(B293-261)*86400</f>
        <v>1619.5000000019718</v>
      </c>
      <c r="F293">
        <v>17</v>
      </c>
      <c r="G293">
        <f t="shared" si="28"/>
        <v>0</v>
      </c>
      <c r="H293">
        <f t="shared" si="29"/>
        <v>1619.5000000019718</v>
      </c>
      <c r="I293">
        <f t="shared" si="30"/>
        <v>26</v>
      </c>
      <c r="J293">
        <f t="shared" si="31"/>
        <v>59</v>
      </c>
      <c r="K293">
        <v>0.31705414459484699</v>
      </c>
      <c r="L293">
        <v>0.2109375</v>
      </c>
      <c r="M293">
        <f t="shared" si="27"/>
        <v>4.7407407407407405</v>
      </c>
      <c r="N293">
        <v>0.29254927014217502</v>
      </c>
    </row>
    <row r="294" spans="1:14">
      <c r="A294" s="4" t="s">
        <v>10</v>
      </c>
      <c r="B294">
        <v>261.03957754629602</v>
      </c>
      <c r="C294">
        <v>2008</v>
      </c>
      <c r="D294">
        <v>9</v>
      </c>
      <c r="E294">
        <f t="shared" ref="E294:E340" si="32">(B294-261)*86400</f>
        <v>3419.4999999757783</v>
      </c>
      <c r="F294">
        <v>17</v>
      </c>
      <c r="G294">
        <f t="shared" si="28"/>
        <v>0</v>
      </c>
      <c r="H294">
        <f t="shared" si="29"/>
        <v>3419.4999999757783</v>
      </c>
      <c r="I294">
        <f t="shared" si="30"/>
        <v>56</v>
      </c>
      <c r="J294">
        <f t="shared" si="31"/>
        <v>59</v>
      </c>
      <c r="K294">
        <v>0.30593445599918301</v>
      </c>
      <c r="L294">
        <v>0.21875</v>
      </c>
      <c r="M294">
        <f t="shared" si="27"/>
        <v>4.5714285714285712</v>
      </c>
      <c r="N294">
        <v>0.24860656851003299</v>
      </c>
    </row>
    <row r="295" spans="1:14">
      <c r="A295" s="4" t="s">
        <v>10</v>
      </c>
      <c r="B295">
        <v>261.06041087963001</v>
      </c>
      <c r="C295">
        <v>2008</v>
      </c>
      <c r="D295">
        <v>9</v>
      </c>
      <c r="E295">
        <f t="shared" si="32"/>
        <v>5219.5000000330765</v>
      </c>
      <c r="F295">
        <v>17</v>
      </c>
      <c r="G295">
        <f t="shared" si="28"/>
        <v>1</v>
      </c>
      <c r="H295">
        <f t="shared" si="29"/>
        <v>1619.5000000330765</v>
      </c>
      <c r="I295">
        <f t="shared" si="30"/>
        <v>26</v>
      </c>
      <c r="J295">
        <f t="shared" si="31"/>
        <v>59</v>
      </c>
      <c r="K295">
        <v>0.33894729941945001</v>
      </c>
      <c r="L295">
        <v>0.234375</v>
      </c>
      <c r="M295">
        <f t="shared" si="27"/>
        <v>4.2666666666666666</v>
      </c>
      <c r="N295">
        <v>0.223849860185279</v>
      </c>
    </row>
    <row r="296" spans="1:14">
      <c r="A296" s="4" t="s">
        <v>10</v>
      </c>
      <c r="B296">
        <v>261.08124421296299</v>
      </c>
      <c r="C296">
        <v>2008</v>
      </c>
      <c r="D296">
        <v>9</v>
      </c>
      <c r="E296">
        <f t="shared" si="32"/>
        <v>7019.5000000019718</v>
      </c>
      <c r="F296">
        <v>17</v>
      </c>
      <c r="G296">
        <f t="shared" si="28"/>
        <v>1</v>
      </c>
      <c r="H296">
        <f t="shared" si="29"/>
        <v>3419.5000000019718</v>
      </c>
      <c r="I296">
        <f t="shared" si="30"/>
        <v>56</v>
      </c>
      <c r="J296">
        <f t="shared" si="31"/>
        <v>59</v>
      </c>
      <c r="K296">
        <v>0.332005122853124</v>
      </c>
      <c r="L296">
        <v>0.234375</v>
      </c>
      <c r="M296">
        <f t="shared" si="27"/>
        <v>4.2666666666666666</v>
      </c>
      <c r="N296">
        <v>0.182287894956188</v>
      </c>
    </row>
    <row r="297" spans="1:14">
      <c r="A297" s="4" t="s">
        <v>10</v>
      </c>
      <c r="B297">
        <v>261.10207754629602</v>
      </c>
      <c r="C297">
        <v>2008</v>
      </c>
      <c r="D297">
        <v>9</v>
      </c>
      <c r="E297">
        <f t="shared" si="32"/>
        <v>8819.4999999757783</v>
      </c>
      <c r="F297">
        <v>17</v>
      </c>
      <c r="G297">
        <f t="shared" si="28"/>
        <v>2</v>
      </c>
      <c r="H297">
        <f t="shared" si="29"/>
        <v>1619.4999999757783</v>
      </c>
      <c r="I297">
        <f t="shared" si="30"/>
        <v>26</v>
      </c>
      <c r="J297">
        <f t="shared" si="31"/>
        <v>59</v>
      </c>
      <c r="K297">
        <v>0.33245016218359302</v>
      </c>
      <c r="L297">
        <v>0.21875</v>
      </c>
      <c r="M297">
        <f t="shared" si="27"/>
        <v>4.5714285714285712</v>
      </c>
      <c r="N297">
        <v>0.15585194926097001</v>
      </c>
    </row>
    <row r="298" spans="1:14">
      <c r="A298" s="4" t="s">
        <v>10</v>
      </c>
      <c r="B298">
        <v>261.12291087963001</v>
      </c>
      <c r="C298">
        <v>2008</v>
      </c>
      <c r="D298">
        <v>9</v>
      </c>
      <c r="E298">
        <f t="shared" si="32"/>
        <v>10619.500000033077</v>
      </c>
      <c r="F298">
        <v>17</v>
      </c>
      <c r="G298">
        <f t="shared" si="28"/>
        <v>2</v>
      </c>
      <c r="H298">
        <f t="shared" si="29"/>
        <v>3419.5000000330765</v>
      </c>
      <c r="I298">
        <f t="shared" si="30"/>
        <v>56</v>
      </c>
      <c r="J298">
        <f t="shared" si="31"/>
        <v>59</v>
      </c>
      <c r="K298">
        <v>0.30913677295446601</v>
      </c>
      <c r="L298">
        <v>0.1953125</v>
      </c>
      <c r="M298">
        <f t="shared" si="27"/>
        <v>5.12</v>
      </c>
      <c r="N298">
        <v>0.13066139734021001</v>
      </c>
    </row>
    <row r="299" spans="1:14">
      <c r="A299" s="4" t="s">
        <v>10</v>
      </c>
      <c r="B299">
        <v>261.14374421296299</v>
      </c>
      <c r="C299">
        <v>2008</v>
      </c>
      <c r="D299">
        <v>9</v>
      </c>
      <c r="E299">
        <f t="shared" si="32"/>
        <v>12419.500000001972</v>
      </c>
      <c r="F299">
        <v>17</v>
      </c>
      <c r="G299">
        <f t="shared" si="28"/>
        <v>3</v>
      </c>
      <c r="H299">
        <f t="shared" si="29"/>
        <v>1619.5000000019718</v>
      </c>
      <c r="I299">
        <f t="shared" si="30"/>
        <v>26</v>
      </c>
      <c r="J299">
        <f t="shared" si="31"/>
        <v>59</v>
      </c>
      <c r="K299">
        <v>0.29743233652871998</v>
      </c>
      <c r="L299">
        <v>0.234375</v>
      </c>
      <c r="M299">
        <f t="shared" si="27"/>
        <v>4.2666666666666666</v>
      </c>
      <c r="N299">
        <v>0.12891695464840899</v>
      </c>
    </row>
    <row r="300" spans="1:14">
      <c r="A300" s="4" t="s">
        <v>10</v>
      </c>
      <c r="B300">
        <v>261.16457754629602</v>
      </c>
      <c r="C300">
        <v>2008</v>
      </c>
      <c r="D300">
        <v>9</v>
      </c>
      <c r="E300">
        <f t="shared" si="32"/>
        <v>14219.499999975778</v>
      </c>
      <c r="F300">
        <v>17</v>
      </c>
      <c r="G300">
        <f t="shared" si="28"/>
        <v>3</v>
      </c>
      <c r="H300">
        <f t="shared" si="29"/>
        <v>3419.4999999757783</v>
      </c>
      <c r="I300">
        <f t="shared" si="30"/>
        <v>56</v>
      </c>
      <c r="J300">
        <f t="shared" si="31"/>
        <v>59</v>
      </c>
      <c r="K300">
        <v>0.32027005494986699</v>
      </c>
      <c r="L300">
        <v>0.1875</v>
      </c>
      <c r="M300">
        <f t="shared" si="27"/>
        <v>5.333333333333333</v>
      </c>
      <c r="N300">
        <v>0.136227113632852</v>
      </c>
    </row>
    <row r="301" spans="1:14">
      <c r="A301" s="4" t="s">
        <v>10</v>
      </c>
      <c r="B301">
        <v>261.18541087963001</v>
      </c>
      <c r="C301">
        <v>2008</v>
      </c>
      <c r="D301">
        <v>9</v>
      </c>
      <c r="E301">
        <f t="shared" si="32"/>
        <v>16019.500000033077</v>
      </c>
      <c r="F301">
        <v>17</v>
      </c>
      <c r="G301">
        <f t="shared" si="28"/>
        <v>4</v>
      </c>
      <c r="H301">
        <f t="shared" si="29"/>
        <v>1619.5000000330765</v>
      </c>
      <c r="I301">
        <f t="shared" si="30"/>
        <v>26</v>
      </c>
      <c r="J301">
        <f t="shared" si="31"/>
        <v>59</v>
      </c>
      <c r="K301">
        <v>0.343764324280391</v>
      </c>
      <c r="L301">
        <v>0.1875</v>
      </c>
      <c r="M301">
        <f t="shared" si="27"/>
        <v>5.333333333333333</v>
      </c>
      <c r="N301">
        <v>0.12997919445287401</v>
      </c>
    </row>
    <row r="302" spans="1:14">
      <c r="A302" s="4" t="s">
        <v>10</v>
      </c>
      <c r="B302">
        <v>261.20624421296299</v>
      </c>
      <c r="C302">
        <v>2008</v>
      </c>
      <c r="D302">
        <v>9</v>
      </c>
      <c r="E302">
        <f t="shared" si="32"/>
        <v>17819.500000001972</v>
      </c>
      <c r="F302">
        <v>17</v>
      </c>
      <c r="G302">
        <f t="shared" si="28"/>
        <v>4</v>
      </c>
      <c r="H302">
        <f t="shared" si="29"/>
        <v>3419.5000000019718</v>
      </c>
      <c r="I302">
        <f t="shared" si="30"/>
        <v>56</v>
      </c>
      <c r="J302">
        <f t="shared" si="31"/>
        <v>59</v>
      </c>
      <c r="K302">
        <v>0.36451607943264902</v>
      </c>
      <c r="L302">
        <v>0.234375</v>
      </c>
      <c r="M302">
        <f t="shared" si="27"/>
        <v>4.2666666666666666</v>
      </c>
      <c r="N302">
        <v>0.12093068529906</v>
      </c>
    </row>
    <row r="303" spans="1:14">
      <c r="A303" s="4" t="s">
        <v>10</v>
      </c>
      <c r="B303">
        <v>261.22707754629602</v>
      </c>
      <c r="C303">
        <v>2008</v>
      </c>
      <c r="D303">
        <v>9</v>
      </c>
      <c r="E303">
        <f t="shared" si="32"/>
        <v>19619.499999975778</v>
      </c>
      <c r="F303">
        <v>17</v>
      </c>
      <c r="G303">
        <f t="shared" si="28"/>
        <v>5</v>
      </c>
      <c r="H303">
        <f t="shared" si="29"/>
        <v>1619.4999999757783</v>
      </c>
      <c r="I303">
        <f t="shared" si="30"/>
        <v>26</v>
      </c>
      <c r="J303">
        <f t="shared" si="31"/>
        <v>59</v>
      </c>
      <c r="K303">
        <v>0.366654911347712</v>
      </c>
      <c r="L303">
        <v>0.234375</v>
      </c>
      <c r="M303">
        <f t="shared" si="27"/>
        <v>4.2666666666666666</v>
      </c>
      <c r="N303">
        <v>0.12583600827033201</v>
      </c>
    </row>
    <row r="304" spans="1:14">
      <c r="A304" s="4" t="s">
        <v>10</v>
      </c>
      <c r="B304">
        <v>261.24791087963001</v>
      </c>
      <c r="C304">
        <v>2008</v>
      </c>
      <c r="D304">
        <v>9</v>
      </c>
      <c r="E304">
        <f t="shared" si="32"/>
        <v>21419.500000033077</v>
      </c>
      <c r="F304">
        <v>17</v>
      </c>
      <c r="G304">
        <f t="shared" si="28"/>
        <v>5</v>
      </c>
      <c r="H304">
        <f t="shared" si="29"/>
        <v>3419.5000000330765</v>
      </c>
      <c r="I304">
        <f t="shared" si="30"/>
        <v>56</v>
      </c>
      <c r="J304">
        <f t="shared" si="31"/>
        <v>59</v>
      </c>
      <c r="K304">
        <v>0.43009759555503801</v>
      </c>
      <c r="L304">
        <v>0.234375</v>
      </c>
      <c r="M304">
        <f t="shared" si="27"/>
        <v>4.2666666666666666</v>
      </c>
      <c r="N304">
        <v>0.13748199567571001</v>
      </c>
    </row>
    <row r="305" spans="1:14">
      <c r="A305" s="4" t="s">
        <v>10</v>
      </c>
      <c r="B305">
        <v>261.26874421296299</v>
      </c>
      <c r="C305">
        <v>2008</v>
      </c>
      <c r="D305">
        <v>9</v>
      </c>
      <c r="E305">
        <f t="shared" si="32"/>
        <v>23219.500000001972</v>
      </c>
      <c r="F305">
        <v>17</v>
      </c>
      <c r="G305">
        <f t="shared" si="28"/>
        <v>6</v>
      </c>
      <c r="H305">
        <f t="shared" si="29"/>
        <v>1619.5000000019718</v>
      </c>
      <c r="I305">
        <f t="shared" si="30"/>
        <v>26</v>
      </c>
      <c r="J305">
        <f t="shared" si="31"/>
        <v>59</v>
      </c>
      <c r="K305">
        <v>0.38352362540663898</v>
      </c>
      <c r="L305">
        <v>0.203125</v>
      </c>
      <c r="M305">
        <f t="shared" si="27"/>
        <v>4.9230769230769234</v>
      </c>
      <c r="N305">
        <v>0.13143595459010299</v>
      </c>
    </row>
    <row r="306" spans="1:14">
      <c r="A306" s="4" t="s">
        <v>10</v>
      </c>
      <c r="B306">
        <v>261.28957754629602</v>
      </c>
      <c r="C306">
        <v>2008</v>
      </c>
      <c r="D306">
        <v>9</v>
      </c>
      <c r="E306">
        <f t="shared" si="32"/>
        <v>25019.499999975778</v>
      </c>
      <c r="F306">
        <v>17</v>
      </c>
      <c r="G306">
        <f t="shared" si="28"/>
        <v>6</v>
      </c>
      <c r="H306">
        <f t="shared" si="29"/>
        <v>3419.4999999757783</v>
      </c>
      <c r="I306">
        <f t="shared" si="30"/>
        <v>56</v>
      </c>
      <c r="J306">
        <f t="shared" si="31"/>
        <v>59</v>
      </c>
      <c r="K306">
        <v>0.41744538410661503</v>
      </c>
      <c r="L306">
        <v>0.203125</v>
      </c>
      <c r="M306">
        <f t="shared" si="27"/>
        <v>4.9230769230769234</v>
      </c>
      <c r="N306">
        <v>0.182552176077277</v>
      </c>
    </row>
    <row r="307" spans="1:14">
      <c r="A307" s="4" t="s">
        <v>10</v>
      </c>
      <c r="B307">
        <v>261.31041087963001</v>
      </c>
      <c r="C307">
        <v>2008</v>
      </c>
      <c r="D307">
        <v>9</v>
      </c>
      <c r="E307">
        <f t="shared" si="32"/>
        <v>26819.500000033077</v>
      </c>
      <c r="F307">
        <v>17</v>
      </c>
      <c r="G307">
        <f t="shared" si="28"/>
        <v>7</v>
      </c>
      <c r="H307">
        <f t="shared" si="29"/>
        <v>1619.5000000330765</v>
      </c>
      <c r="I307">
        <f t="shared" si="30"/>
        <v>26</v>
      </c>
      <c r="J307">
        <f t="shared" si="31"/>
        <v>59</v>
      </c>
      <c r="K307">
        <v>0.40631428929900398</v>
      </c>
      <c r="L307">
        <v>0.21875</v>
      </c>
      <c r="M307">
        <f t="shared" si="27"/>
        <v>4.5714285714285712</v>
      </c>
      <c r="N307">
        <v>0.23042535196724301</v>
      </c>
    </row>
    <row r="308" spans="1:14">
      <c r="A308" s="4" t="s">
        <v>10</v>
      </c>
      <c r="B308">
        <v>261.33124421296299</v>
      </c>
      <c r="C308">
        <v>2008</v>
      </c>
      <c r="D308">
        <v>9</v>
      </c>
      <c r="E308">
        <f t="shared" si="32"/>
        <v>28619.500000001972</v>
      </c>
      <c r="F308">
        <v>17</v>
      </c>
      <c r="G308">
        <f t="shared" si="28"/>
        <v>7</v>
      </c>
      <c r="H308">
        <f t="shared" si="29"/>
        <v>3419.5000000019718</v>
      </c>
      <c r="I308">
        <f t="shared" si="30"/>
        <v>56</v>
      </c>
      <c r="J308">
        <f t="shared" si="31"/>
        <v>59</v>
      </c>
      <c r="K308">
        <v>0.38524521952102603</v>
      </c>
      <c r="L308">
        <v>0.1953125</v>
      </c>
      <c r="M308">
        <f t="shared" si="27"/>
        <v>5.12</v>
      </c>
      <c r="N308">
        <v>0.224284674061909</v>
      </c>
    </row>
    <row r="309" spans="1:14">
      <c r="A309" s="4" t="s">
        <v>10</v>
      </c>
      <c r="B309">
        <v>261.35207754629602</v>
      </c>
      <c r="C309">
        <v>2008</v>
      </c>
      <c r="D309">
        <v>9</v>
      </c>
      <c r="E309">
        <f t="shared" si="32"/>
        <v>30419.499999975778</v>
      </c>
      <c r="F309">
        <v>17</v>
      </c>
      <c r="G309">
        <f t="shared" si="28"/>
        <v>8</v>
      </c>
      <c r="H309">
        <f t="shared" si="29"/>
        <v>1619.4999999757783</v>
      </c>
      <c r="I309">
        <f t="shared" si="30"/>
        <v>26</v>
      </c>
      <c r="J309">
        <f t="shared" si="31"/>
        <v>59</v>
      </c>
      <c r="K309">
        <v>0.41366726814078603</v>
      </c>
      <c r="L309">
        <v>0.1875</v>
      </c>
      <c r="M309">
        <f t="shared" si="27"/>
        <v>5.333333333333333</v>
      </c>
      <c r="N309">
        <v>0.27059715560417402</v>
      </c>
    </row>
    <row r="310" spans="1:14">
      <c r="A310" s="4" t="s">
        <v>10</v>
      </c>
      <c r="B310">
        <v>261.37291087963001</v>
      </c>
      <c r="C310">
        <v>2008</v>
      </c>
      <c r="D310">
        <v>9</v>
      </c>
      <c r="E310">
        <f t="shared" si="32"/>
        <v>32219.500000033077</v>
      </c>
      <c r="F310">
        <v>17</v>
      </c>
      <c r="G310">
        <f t="shared" si="28"/>
        <v>8</v>
      </c>
      <c r="H310">
        <f t="shared" si="29"/>
        <v>3419.5000000330765</v>
      </c>
      <c r="I310">
        <f t="shared" si="30"/>
        <v>56</v>
      </c>
      <c r="J310">
        <f t="shared" si="31"/>
        <v>59</v>
      </c>
      <c r="K310">
        <v>0.37732645507295498</v>
      </c>
      <c r="L310">
        <v>0.1953125</v>
      </c>
      <c r="M310">
        <f t="shared" si="27"/>
        <v>5.12</v>
      </c>
      <c r="N310">
        <v>0.27607316527742598</v>
      </c>
    </row>
    <row r="311" spans="1:14">
      <c r="A311" s="4" t="s">
        <v>10</v>
      </c>
      <c r="B311">
        <v>261.39374421296299</v>
      </c>
      <c r="C311">
        <v>2008</v>
      </c>
      <c r="D311">
        <v>9</v>
      </c>
      <c r="E311">
        <f t="shared" si="32"/>
        <v>34019.500000001972</v>
      </c>
      <c r="F311">
        <v>17</v>
      </c>
      <c r="G311">
        <f t="shared" si="28"/>
        <v>9</v>
      </c>
      <c r="H311">
        <f t="shared" si="29"/>
        <v>1619.5000000019718</v>
      </c>
      <c r="I311">
        <f t="shared" si="30"/>
        <v>26</v>
      </c>
      <c r="J311">
        <f t="shared" si="31"/>
        <v>59</v>
      </c>
      <c r="K311">
        <v>0.329398110750037</v>
      </c>
      <c r="L311">
        <v>0.203125</v>
      </c>
      <c r="M311">
        <f t="shared" si="27"/>
        <v>4.9230769230769234</v>
      </c>
      <c r="N311">
        <v>0.28742308809309802</v>
      </c>
    </row>
    <row r="312" spans="1:14">
      <c r="A312" s="4" t="s">
        <v>10</v>
      </c>
      <c r="B312">
        <v>261.41457754629602</v>
      </c>
      <c r="C312">
        <v>2008</v>
      </c>
      <c r="D312">
        <v>9</v>
      </c>
      <c r="E312">
        <f t="shared" si="32"/>
        <v>35819.499999975778</v>
      </c>
      <c r="F312">
        <v>17</v>
      </c>
      <c r="G312">
        <f t="shared" si="28"/>
        <v>9</v>
      </c>
      <c r="H312">
        <f t="shared" si="29"/>
        <v>3419.4999999757783</v>
      </c>
      <c r="I312">
        <f t="shared" si="30"/>
        <v>56</v>
      </c>
      <c r="J312">
        <f t="shared" si="31"/>
        <v>59</v>
      </c>
      <c r="K312">
        <v>0.368018121389872</v>
      </c>
      <c r="L312">
        <v>0.2265625</v>
      </c>
      <c r="M312">
        <f t="shared" si="27"/>
        <v>4.4137931034482758</v>
      </c>
      <c r="N312">
        <v>0.29371092940541399</v>
      </c>
    </row>
    <row r="313" spans="1:14">
      <c r="A313" s="4" t="s">
        <v>10</v>
      </c>
      <c r="B313">
        <v>261.43541087963001</v>
      </c>
      <c r="C313">
        <v>2008</v>
      </c>
      <c r="D313">
        <v>9</v>
      </c>
      <c r="E313">
        <f t="shared" si="32"/>
        <v>37619.500000033077</v>
      </c>
      <c r="F313">
        <v>17</v>
      </c>
      <c r="G313">
        <f t="shared" si="28"/>
        <v>10</v>
      </c>
      <c r="H313">
        <f t="shared" si="29"/>
        <v>1619.5000000330765</v>
      </c>
      <c r="I313">
        <f t="shared" si="30"/>
        <v>26</v>
      </c>
      <c r="J313">
        <f t="shared" si="31"/>
        <v>59</v>
      </c>
      <c r="K313">
        <v>0.33507731097888799</v>
      </c>
      <c r="L313">
        <v>0.2265625</v>
      </c>
      <c r="M313">
        <f t="shared" si="27"/>
        <v>4.4137931034482758</v>
      </c>
      <c r="N313">
        <v>0.291451901588406</v>
      </c>
    </row>
    <row r="314" spans="1:14">
      <c r="A314" s="4" t="s">
        <v>10</v>
      </c>
      <c r="B314">
        <v>261.45624421296299</v>
      </c>
      <c r="C314">
        <v>2008</v>
      </c>
      <c r="D314">
        <v>9</v>
      </c>
      <c r="E314">
        <f t="shared" si="32"/>
        <v>39419.500000001972</v>
      </c>
      <c r="F314">
        <v>17</v>
      </c>
      <c r="G314">
        <f t="shared" si="28"/>
        <v>10</v>
      </c>
      <c r="H314">
        <f t="shared" si="29"/>
        <v>3419.5000000019718</v>
      </c>
      <c r="I314">
        <f t="shared" si="30"/>
        <v>56</v>
      </c>
      <c r="J314">
        <f t="shared" si="31"/>
        <v>59</v>
      </c>
      <c r="K314">
        <v>0.36655802937182802</v>
      </c>
      <c r="L314">
        <v>0.21875</v>
      </c>
      <c r="M314">
        <f t="shared" si="27"/>
        <v>4.5714285714285712</v>
      </c>
      <c r="N314">
        <v>0.25150508627451601</v>
      </c>
    </row>
    <row r="315" spans="1:14">
      <c r="A315" s="4" t="s">
        <v>10</v>
      </c>
      <c r="B315">
        <v>261.47707754629602</v>
      </c>
      <c r="C315">
        <v>2008</v>
      </c>
      <c r="D315">
        <v>9</v>
      </c>
      <c r="E315">
        <f t="shared" si="32"/>
        <v>41219.499999975778</v>
      </c>
      <c r="F315">
        <v>17</v>
      </c>
      <c r="G315">
        <f t="shared" si="28"/>
        <v>11</v>
      </c>
      <c r="H315">
        <f t="shared" si="29"/>
        <v>1619.4999999757783</v>
      </c>
      <c r="I315">
        <f t="shared" si="30"/>
        <v>26</v>
      </c>
      <c r="J315">
        <f t="shared" si="31"/>
        <v>59</v>
      </c>
      <c r="K315">
        <v>0.35667892004040802</v>
      </c>
      <c r="L315">
        <v>0.2265625</v>
      </c>
      <c r="M315">
        <f t="shared" si="27"/>
        <v>4.4137931034482758</v>
      </c>
      <c r="N315">
        <v>0.20305711389058501</v>
      </c>
    </row>
    <row r="316" spans="1:14">
      <c r="A316" s="4" t="s">
        <v>10</v>
      </c>
      <c r="B316">
        <v>261.49791087963001</v>
      </c>
      <c r="C316">
        <v>2008</v>
      </c>
      <c r="D316">
        <v>9</v>
      </c>
      <c r="E316">
        <f t="shared" si="32"/>
        <v>43019.500000033077</v>
      </c>
      <c r="F316">
        <v>17</v>
      </c>
      <c r="G316">
        <f t="shared" si="28"/>
        <v>11</v>
      </c>
      <c r="H316">
        <f t="shared" si="29"/>
        <v>3419.5000000330765</v>
      </c>
      <c r="I316">
        <f t="shared" si="30"/>
        <v>56</v>
      </c>
      <c r="J316">
        <f t="shared" si="31"/>
        <v>59</v>
      </c>
      <c r="K316">
        <v>0.34817924240534898</v>
      </c>
      <c r="L316">
        <v>0.234375</v>
      </c>
      <c r="M316">
        <f t="shared" si="27"/>
        <v>4.2666666666666666</v>
      </c>
      <c r="N316">
        <v>0.12634173837554699</v>
      </c>
    </row>
    <row r="317" spans="1:14">
      <c r="A317" s="4" t="s">
        <v>10</v>
      </c>
      <c r="B317">
        <v>261.51874421296299</v>
      </c>
      <c r="C317">
        <v>2008</v>
      </c>
      <c r="D317">
        <v>9</v>
      </c>
      <c r="E317">
        <f t="shared" si="32"/>
        <v>44819.500000001972</v>
      </c>
      <c r="F317">
        <v>17</v>
      </c>
      <c r="G317">
        <f t="shared" si="28"/>
        <v>12</v>
      </c>
      <c r="H317">
        <f t="shared" si="29"/>
        <v>1619.5000000019718</v>
      </c>
      <c r="I317">
        <f t="shared" si="30"/>
        <v>26</v>
      </c>
      <c r="J317">
        <f t="shared" si="31"/>
        <v>59</v>
      </c>
      <c r="K317">
        <v>0.39091642365263501</v>
      </c>
      <c r="L317">
        <v>0.234375</v>
      </c>
      <c r="M317">
        <f t="shared" si="27"/>
        <v>4.2666666666666666</v>
      </c>
      <c r="N317">
        <v>8.7770546333148403E-2</v>
      </c>
    </row>
    <row r="318" spans="1:14">
      <c r="A318" s="4" t="s">
        <v>10</v>
      </c>
      <c r="B318">
        <v>261.53957754629602</v>
      </c>
      <c r="C318">
        <v>2008</v>
      </c>
      <c r="D318">
        <v>9</v>
      </c>
      <c r="E318">
        <f t="shared" si="32"/>
        <v>46619.499999975778</v>
      </c>
      <c r="F318">
        <v>17</v>
      </c>
      <c r="G318">
        <f t="shared" si="28"/>
        <v>12</v>
      </c>
      <c r="H318">
        <f t="shared" si="29"/>
        <v>3419.4999999757783</v>
      </c>
      <c r="I318">
        <f t="shared" si="30"/>
        <v>56</v>
      </c>
      <c r="J318">
        <f t="shared" si="31"/>
        <v>59</v>
      </c>
      <c r="K318">
        <v>0.34766704504261497</v>
      </c>
      <c r="L318">
        <v>0.234375</v>
      </c>
      <c r="M318">
        <f t="shared" si="27"/>
        <v>4.2666666666666666</v>
      </c>
      <c r="N318">
        <v>4.13968744190161E-2</v>
      </c>
    </row>
    <row r="319" spans="1:14">
      <c r="A319" s="4" t="s">
        <v>10</v>
      </c>
      <c r="B319">
        <v>261.56041087963001</v>
      </c>
      <c r="C319">
        <v>2008</v>
      </c>
      <c r="D319">
        <v>9</v>
      </c>
      <c r="E319">
        <f t="shared" si="32"/>
        <v>48419.500000033077</v>
      </c>
      <c r="F319">
        <v>17</v>
      </c>
      <c r="G319">
        <f t="shared" si="28"/>
        <v>13</v>
      </c>
      <c r="H319">
        <f t="shared" si="29"/>
        <v>1619.5000000330765</v>
      </c>
      <c r="I319">
        <f t="shared" si="30"/>
        <v>26</v>
      </c>
      <c r="J319">
        <f t="shared" si="31"/>
        <v>59</v>
      </c>
      <c r="K319">
        <v>0.373412860743217</v>
      </c>
      <c r="L319">
        <v>0.234375</v>
      </c>
      <c r="M319">
        <f t="shared" si="27"/>
        <v>4.2666666666666666</v>
      </c>
      <c r="N319">
        <v>-1.56865697415185E-2</v>
      </c>
    </row>
    <row r="320" spans="1:14">
      <c r="A320" s="4" t="s">
        <v>10</v>
      </c>
      <c r="B320">
        <v>261.58124421296299</v>
      </c>
      <c r="C320">
        <v>2008</v>
      </c>
      <c r="D320">
        <v>9</v>
      </c>
      <c r="E320">
        <f t="shared" si="32"/>
        <v>50219.500000001972</v>
      </c>
      <c r="F320">
        <v>17</v>
      </c>
      <c r="G320">
        <f t="shared" si="28"/>
        <v>13</v>
      </c>
      <c r="H320">
        <f t="shared" si="29"/>
        <v>3419.5000000019718</v>
      </c>
      <c r="I320">
        <f t="shared" si="30"/>
        <v>56</v>
      </c>
      <c r="J320">
        <f t="shared" si="31"/>
        <v>59</v>
      </c>
      <c r="K320">
        <v>0.34017465686378601</v>
      </c>
      <c r="L320">
        <v>0.2109375</v>
      </c>
      <c r="M320">
        <f t="shared" si="27"/>
        <v>4.7407407407407405</v>
      </c>
      <c r="N320">
        <v>-4.1343710706579301E-2</v>
      </c>
    </row>
    <row r="321" spans="1:14">
      <c r="A321" s="4" t="s">
        <v>10</v>
      </c>
      <c r="B321">
        <v>261.60207754629602</v>
      </c>
      <c r="C321">
        <v>2008</v>
      </c>
      <c r="D321">
        <v>9</v>
      </c>
      <c r="E321">
        <f t="shared" si="32"/>
        <v>52019.499999975778</v>
      </c>
      <c r="F321">
        <v>17</v>
      </c>
      <c r="G321">
        <f t="shared" si="28"/>
        <v>14</v>
      </c>
      <c r="H321">
        <f t="shared" si="29"/>
        <v>1619.4999999757783</v>
      </c>
      <c r="I321">
        <f t="shared" si="30"/>
        <v>26</v>
      </c>
      <c r="J321">
        <f t="shared" si="31"/>
        <v>59</v>
      </c>
      <c r="K321">
        <v>0.37083190964118501</v>
      </c>
      <c r="L321">
        <v>0.2109375</v>
      </c>
      <c r="M321">
        <f t="shared" si="27"/>
        <v>4.7407407407407405</v>
      </c>
      <c r="N321">
        <v>-4.34710948296484E-2</v>
      </c>
    </row>
    <row r="322" spans="1:14">
      <c r="A322" s="4" t="s">
        <v>10</v>
      </c>
      <c r="B322">
        <v>261.62291087963001</v>
      </c>
      <c r="C322">
        <v>2008</v>
      </c>
      <c r="D322">
        <v>9</v>
      </c>
      <c r="E322">
        <f t="shared" si="32"/>
        <v>53819.500000033077</v>
      </c>
      <c r="F322">
        <v>17</v>
      </c>
      <c r="G322">
        <f t="shared" si="28"/>
        <v>14</v>
      </c>
      <c r="H322">
        <f t="shared" si="29"/>
        <v>3419.5000000330765</v>
      </c>
      <c r="I322">
        <f t="shared" si="30"/>
        <v>56</v>
      </c>
      <c r="J322">
        <f t="shared" si="31"/>
        <v>59</v>
      </c>
      <c r="K322">
        <v>0.401096952126347</v>
      </c>
      <c r="L322">
        <v>0.234375</v>
      </c>
      <c r="M322">
        <f t="shared" ref="M322:M385" si="33">1/L322</f>
        <v>4.2666666666666666</v>
      </c>
      <c r="N322">
        <v>-2.6196078648469599E-2</v>
      </c>
    </row>
    <row r="323" spans="1:14">
      <c r="A323" s="4" t="s">
        <v>10</v>
      </c>
      <c r="B323">
        <v>261.64374421296299</v>
      </c>
      <c r="C323">
        <v>2008</v>
      </c>
      <c r="D323">
        <v>9</v>
      </c>
      <c r="E323">
        <f t="shared" si="32"/>
        <v>55619.500000001972</v>
      </c>
      <c r="F323">
        <v>17</v>
      </c>
      <c r="G323">
        <f t="shared" ref="G323:G386" si="34">INT(E323/3600)</f>
        <v>15</v>
      </c>
      <c r="H323">
        <f t="shared" ref="H323:H386" si="35">E323-G323*3600</f>
        <v>1619.5000000019718</v>
      </c>
      <c r="I323">
        <f t="shared" ref="I323:I386" si="36">INT(H323/60)</f>
        <v>26</v>
      </c>
      <c r="J323">
        <f t="shared" ref="J323:J386" si="37">INT(H323-I323*60)</f>
        <v>59</v>
      </c>
      <c r="K323">
        <v>0.38239870690545302</v>
      </c>
      <c r="L323">
        <v>0.234375</v>
      </c>
      <c r="M323">
        <f t="shared" si="33"/>
        <v>4.2666666666666666</v>
      </c>
      <c r="N323">
        <v>-1.2900591357238899E-2</v>
      </c>
    </row>
    <row r="324" spans="1:14">
      <c r="A324" s="4" t="s">
        <v>10</v>
      </c>
      <c r="B324">
        <v>261.66457754629602</v>
      </c>
      <c r="C324">
        <v>2008</v>
      </c>
      <c r="D324">
        <v>9</v>
      </c>
      <c r="E324">
        <f t="shared" si="32"/>
        <v>57419.499999975778</v>
      </c>
      <c r="F324">
        <v>17</v>
      </c>
      <c r="G324">
        <f t="shared" si="34"/>
        <v>15</v>
      </c>
      <c r="H324">
        <f t="shared" si="35"/>
        <v>3419.4999999757783</v>
      </c>
      <c r="I324">
        <f t="shared" si="36"/>
        <v>56</v>
      </c>
      <c r="J324">
        <f t="shared" si="37"/>
        <v>59</v>
      </c>
      <c r="K324">
        <v>0.34796273957906299</v>
      </c>
      <c r="L324">
        <v>0.234375</v>
      </c>
      <c r="M324">
        <f t="shared" si="33"/>
        <v>4.2666666666666666</v>
      </c>
      <c r="N324">
        <v>-9.5680225672385398E-3</v>
      </c>
    </row>
    <row r="325" spans="1:14">
      <c r="A325" s="4" t="s">
        <v>10</v>
      </c>
      <c r="B325">
        <v>261.68541087963001</v>
      </c>
      <c r="C325">
        <v>2008</v>
      </c>
      <c r="D325">
        <v>9</v>
      </c>
      <c r="E325">
        <f t="shared" si="32"/>
        <v>59219.500000033077</v>
      </c>
      <c r="F325">
        <v>17</v>
      </c>
      <c r="G325">
        <f t="shared" si="34"/>
        <v>16</v>
      </c>
      <c r="H325">
        <f t="shared" si="35"/>
        <v>1619.5000000330765</v>
      </c>
      <c r="I325">
        <f t="shared" si="36"/>
        <v>26</v>
      </c>
      <c r="J325">
        <f t="shared" si="37"/>
        <v>59</v>
      </c>
      <c r="K325">
        <v>0.30605127261967502</v>
      </c>
      <c r="L325">
        <v>0.21875</v>
      </c>
      <c r="M325">
        <f t="shared" si="33"/>
        <v>4.5714285714285712</v>
      </c>
      <c r="N325">
        <v>1.69122013327829E-2</v>
      </c>
    </row>
    <row r="326" spans="1:14">
      <c r="A326" s="4" t="s">
        <v>10</v>
      </c>
      <c r="B326">
        <v>261.70624421296299</v>
      </c>
      <c r="C326">
        <v>2008</v>
      </c>
      <c r="D326">
        <v>9</v>
      </c>
      <c r="E326">
        <f t="shared" si="32"/>
        <v>61019.500000001972</v>
      </c>
      <c r="F326">
        <v>17</v>
      </c>
      <c r="G326">
        <f t="shared" si="34"/>
        <v>16</v>
      </c>
      <c r="H326">
        <f t="shared" si="35"/>
        <v>3419.5000000019718</v>
      </c>
      <c r="I326">
        <f t="shared" si="36"/>
        <v>56</v>
      </c>
      <c r="J326">
        <f t="shared" si="37"/>
        <v>59</v>
      </c>
      <c r="K326">
        <v>0.33074399524109699</v>
      </c>
      <c r="L326">
        <v>0.21875</v>
      </c>
      <c r="M326">
        <f t="shared" si="33"/>
        <v>4.5714285714285712</v>
      </c>
      <c r="N326">
        <v>4.5328629313948099E-2</v>
      </c>
    </row>
    <row r="327" spans="1:14">
      <c r="A327" s="4" t="s">
        <v>10</v>
      </c>
      <c r="B327">
        <v>261.72707754629602</v>
      </c>
      <c r="C327">
        <v>2008</v>
      </c>
      <c r="D327">
        <v>9</v>
      </c>
      <c r="E327">
        <f t="shared" si="32"/>
        <v>62819.499999975778</v>
      </c>
      <c r="F327">
        <v>17</v>
      </c>
      <c r="G327">
        <f t="shared" si="34"/>
        <v>17</v>
      </c>
      <c r="H327">
        <f t="shared" si="35"/>
        <v>1619.4999999757783</v>
      </c>
      <c r="I327">
        <f t="shared" si="36"/>
        <v>26</v>
      </c>
      <c r="J327">
        <f t="shared" si="37"/>
        <v>59</v>
      </c>
      <c r="K327">
        <v>0.357254864336089</v>
      </c>
      <c r="L327">
        <v>0.21875</v>
      </c>
      <c r="M327">
        <f t="shared" si="33"/>
        <v>4.5714285714285712</v>
      </c>
      <c r="N327">
        <v>6.9919208033819999E-2</v>
      </c>
    </row>
    <row r="328" spans="1:14">
      <c r="A328" s="4" t="s">
        <v>10</v>
      </c>
      <c r="B328">
        <v>261.74791087963001</v>
      </c>
      <c r="C328">
        <v>2008</v>
      </c>
      <c r="D328">
        <v>9</v>
      </c>
      <c r="E328">
        <f t="shared" si="32"/>
        <v>64619.500000033077</v>
      </c>
      <c r="F328">
        <v>17</v>
      </c>
      <c r="G328">
        <f t="shared" si="34"/>
        <v>17</v>
      </c>
      <c r="H328">
        <f t="shared" si="35"/>
        <v>3419.5000000330765</v>
      </c>
      <c r="I328">
        <f t="shared" si="36"/>
        <v>56</v>
      </c>
      <c r="J328">
        <f t="shared" si="37"/>
        <v>59</v>
      </c>
      <c r="K328">
        <v>0.38246172479989199</v>
      </c>
      <c r="L328">
        <v>0.21875</v>
      </c>
      <c r="M328">
        <f t="shared" si="33"/>
        <v>4.5714285714285712</v>
      </c>
      <c r="N328">
        <v>8.4320397914238399E-2</v>
      </c>
    </row>
    <row r="329" spans="1:14">
      <c r="A329" s="4" t="s">
        <v>10</v>
      </c>
      <c r="B329">
        <v>261.76874421296299</v>
      </c>
      <c r="C329">
        <v>2008</v>
      </c>
      <c r="D329">
        <v>9</v>
      </c>
      <c r="E329">
        <f t="shared" si="32"/>
        <v>66419.500000001979</v>
      </c>
      <c r="F329">
        <v>17</v>
      </c>
      <c r="G329">
        <f t="shared" si="34"/>
        <v>18</v>
      </c>
      <c r="H329">
        <f t="shared" si="35"/>
        <v>1619.5000000019791</v>
      </c>
      <c r="I329">
        <f t="shared" si="36"/>
        <v>26</v>
      </c>
      <c r="J329">
        <f t="shared" si="37"/>
        <v>59</v>
      </c>
      <c r="K329">
        <v>0.384668557000584</v>
      </c>
      <c r="L329">
        <v>0.21875</v>
      </c>
      <c r="M329">
        <f t="shared" si="33"/>
        <v>4.5714285714285712</v>
      </c>
      <c r="N329">
        <v>0.114901422899903</v>
      </c>
    </row>
    <row r="330" spans="1:14">
      <c r="A330" s="4" t="s">
        <v>10</v>
      </c>
      <c r="B330">
        <v>261.78957754629602</v>
      </c>
      <c r="C330">
        <v>2008</v>
      </c>
      <c r="D330">
        <v>9</v>
      </c>
      <c r="E330">
        <f t="shared" si="32"/>
        <v>68219.499999975786</v>
      </c>
      <c r="F330">
        <v>17</v>
      </c>
      <c r="G330">
        <f t="shared" si="34"/>
        <v>18</v>
      </c>
      <c r="H330">
        <f t="shared" si="35"/>
        <v>3419.4999999757856</v>
      </c>
      <c r="I330">
        <f t="shared" si="36"/>
        <v>56</v>
      </c>
      <c r="J330">
        <f t="shared" si="37"/>
        <v>59</v>
      </c>
      <c r="K330">
        <v>0.35781066533501399</v>
      </c>
      <c r="L330">
        <v>0.2109375</v>
      </c>
      <c r="M330">
        <f t="shared" si="33"/>
        <v>4.7407407407407405</v>
      </c>
      <c r="N330">
        <v>0.149206609720618</v>
      </c>
    </row>
    <row r="331" spans="1:14">
      <c r="A331" s="4" t="s">
        <v>10</v>
      </c>
      <c r="B331">
        <v>261.81041087963001</v>
      </c>
      <c r="C331">
        <v>2008</v>
      </c>
      <c r="D331">
        <v>9</v>
      </c>
      <c r="E331">
        <f t="shared" si="32"/>
        <v>70019.500000033077</v>
      </c>
      <c r="F331">
        <v>17</v>
      </c>
      <c r="G331">
        <f t="shared" si="34"/>
        <v>19</v>
      </c>
      <c r="H331">
        <f t="shared" si="35"/>
        <v>1619.5000000330765</v>
      </c>
      <c r="I331">
        <f t="shared" si="36"/>
        <v>26</v>
      </c>
      <c r="J331">
        <f t="shared" si="37"/>
        <v>59</v>
      </c>
      <c r="K331">
        <v>0.38691570850777501</v>
      </c>
      <c r="L331">
        <v>0.234375</v>
      </c>
      <c r="M331">
        <f t="shared" si="33"/>
        <v>4.2666666666666666</v>
      </c>
      <c r="N331">
        <v>0.226049905955444</v>
      </c>
    </row>
    <row r="332" spans="1:14">
      <c r="A332" s="4" t="s">
        <v>10</v>
      </c>
      <c r="B332">
        <v>261.83124421296299</v>
      </c>
      <c r="C332">
        <v>2008</v>
      </c>
      <c r="D332">
        <v>9</v>
      </c>
      <c r="E332">
        <f t="shared" si="32"/>
        <v>71819.500000001979</v>
      </c>
      <c r="F332">
        <v>17</v>
      </c>
      <c r="G332">
        <f t="shared" si="34"/>
        <v>19</v>
      </c>
      <c r="H332">
        <f t="shared" si="35"/>
        <v>3419.5000000019791</v>
      </c>
      <c r="I332">
        <f t="shared" si="36"/>
        <v>56</v>
      </c>
      <c r="J332">
        <f t="shared" si="37"/>
        <v>59</v>
      </c>
      <c r="K332">
        <v>0.379432660021153</v>
      </c>
      <c r="L332">
        <v>0.2109375</v>
      </c>
      <c r="M332">
        <f t="shared" si="33"/>
        <v>4.7407407407407405</v>
      </c>
      <c r="N332">
        <v>0.295239113720836</v>
      </c>
    </row>
    <row r="333" spans="1:14">
      <c r="A333" s="4" t="s">
        <v>10</v>
      </c>
      <c r="B333">
        <v>261.85207754629602</v>
      </c>
      <c r="C333">
        <v>2008</v>
      </c>
      <c r="D333">
        <v>9</v>
      </c>
      <c r="E333">
        <f t="shared" si="32"/>
        <v>73619.499999975786</v>
      </c>
      <c r="F333">
        <v>17</v>
      </c>
      <c r="G333">
        <f t="shared" si="34"/>
        <v>20</v>
      </c>
      <c r="H333">
        <f t="shared" si="35"/>
        <v>1619.4999999757856</v>
      </c>
      <c r="I333">
        <f t="shared" si="36"/>
        <v>26</v>
      </c>
      <c r="J333">
        <f t="shared" si="37"/>
        <v>59</v>
      </c>
      <c r="K333">
        <v>0.383554450080766</v>
      </c>
      <c r="L333">
        <v>0.21875</v>
      </c>
      <c r="M333">
        <f t="shared" si="33"/>
        <v>4.5714285714285712</v>
      </c>
      <c r="N333">
        <v>0.35186819731916702</v>
      </c>
    </row>
    <row r="334" spans="1:14">
      <c r="A334" s="4" t="s">
        <v>10</v>
      </c>
      <c r="B334">
        <v>261.87291087963001</v>
      </c>
      <c r="C334">
        <v>2008</v>
      </c>
      <c r="D334">
        <v>9</v>
      </c>
      <c r="E334">
        <f t="shared" si="32"/>
        <v>75419.500000033077</v>
      </c>
      <c r="F334">
        <v>17</v>
      </c>
      <c r="G334">
        <f t="shared" si="34"/>
        <v>20</v>
      </c>
      <c r="H334">
        <f t="shared" si="35"/>
        <v>3419.5000000330765</v>
      </c>
      <c r="I334">
        <f t="shared" si="36"/>
        <v>56</v>
      </c>
      <c r="J334">
        <f t="shared" si="37"/>
        <v>59</v>
      </c>
      <c r="K334">
        <v>0.41750266066752101</v>
      </c>
      <c r="L334">
        <v>0.2109375</v>
      </c>
      <c r="M334">
        <f t="shared" si="33"/>
        <v>4.7407407407407405</v>
      </c>
      <c r="N334">
        <v>0.40981305900235498</v>
      </c>
    </row>
    <row r="335" spans="1:14">
      <c r="A335" s="4" t="s">
        <v>10</v>
      </c>
      <c r="B335">
        <v>261.89374421296299</v>
      </c>
      <c r="C335">
        <v>2008</v>
      </c>
      <c r="D335">
        <v>9</v>
      </c>
      <c r="E335">
        <f t="shared" si="32"/>
        <v>77219.500000001979</v>
      </c>
      <c r="F335">
        <v>17</v>
      </c>
      <c r="G335">
        <f t="shared" si="34"/>
        <v>21</v>
      </c>
      <c r="H335">
        <f t="shared" si="35"/>
        <v>1619.5000000019791</v>
      </c>
      <c r="I335">
        <f t="shared" si="36"/>
        <v>26</v>
      </c>
      <c r="J335">
        <f t="shared" si="37"/>
        <v>59</v>
      </c>
      <c r="K335">
        <v>0.35528555953227198</v>
      </c>
      <c r="L335">
        <v>0.21875</v>
      </c>
      <c r="M335">
        <f t="shared" si="33"/>
        <v>4.5714285714285712</v>
      </c>
      <c r="N335">
        <v>0.45677756107356299</v>
      </c>
    </row>
    <row r="336" spans="1:14">
      <c r="A336" s="4" t="s">
        <v>10</v>
      </c>
      <c r="B336">
        <v>261.91457754629602</v>
      </c>
      <c r="C336">
        <v>2008</v>
      </c>
      <c r="D336">
        <v>9</v>
      </c>
      <c r="E336">
        <f t="shared" si="32"/>
        <v>79019.499999975786</v>
      </c>
      <c r="F336">
        <v>17</v>
      </c>
      <c r="G336">
        <f t="shared" si="34"/>
        <v>21</v>
      </c>
      <c r="H336">
        <f t="shared" si="35"/>
        <v>3419.4999999757856</v>
      </c>
      <c r="I336">
        <f t="shared" si="36"/>
        <v>56</v>
      </c>
      <c r="J336">
        <f t="shared" si="37"/>
        <v>59</v>
      </c>
      <c r="K336">
        <v>0.364598838979105</v>
      </c>
      <c r="L336">
        <v>0.1875</v>
      </c>
      <c r="M336">
        <f t="shared" si="33"/>
        <v>5.333333333333333</v>
      </c>
      <c r="N336">
        <v>0.46418068330548201</v>
      </c>
    </row>
    <row r="337" spans="1:14">
      <c r="A337" s="4" t="s">
        <v>10</v>
      </c>
      <c r="B337">
        <v>261.93541087963001</v>
      </c>
      <c r="C337">
        <v>2008</v>
      </c>
      <c r="D337">
        <v>9</v>
      </c>
      <c r="E337">
        <f t="shared" si="32"/>
        <v>80819.500000033077</v>
      </c>
      <c r="F337">
        <v>17</v>
      </c>
      <c r="G337">
        <f t="shared" si="34"/>
        <v>22</v>
      </c>
      <c r="H337">
        <f t="shared" si="35"/>
        <v>1619.5000000330765</v>
      </c>
      <c r="I337">
        <f t="shared" si="36"/>
        <v>26</v>
      </c>
      <c r="J337">
        <f t="shared" si="37"/>
        <v>59</v>
      </c>
      <c r="K337">
        <v>0.419811674246584</v>
      </c>
      <c r="L337">
        <v>0.203125</v>
      </c>
      <c r="M337">
        <f t="shared" si="33"/>
        <v>4.9230769230769234</v>
      </c>
      <c r="N337">
        <v>0.463719028530791</v>
      </c>
    </row>
    <row r="338" spans="1:14">
      <c r="A338" s="4" t="s">
        <v>10</v>
      </c>
      <c r="B338">
        <v>261.95624421296299</v>
      </c>
      <c r="C338">
        <v>2008</v>
      </c>
      <c r="D338">
        <v>9</v>
      </c>
      <c r="E338">
        <f t="shared" si="32"/>
        <v>82619.500000001979</v>
      </c>
      <c r="F338">
        <v>17</v>
      </c>
      <c r="G338">
        <f t="shared" si="34"/>
        <v>22</v>
      </c>
      <c r="H338">
        <f t="shared" si="35"/>
        <v>3419.5000000019791</v>
      </c>
      <c r="I338">
        <f t="shared" si="36"/>
        <v>56</v>
      </c>
      <c r="J338">
        <f t="shared" si="37"/>
        <v>59</v>
      </c>
      <c r="K338">
        <v>0.37610998142816299</v>
      </c>
      <c r="L338">
        <v>0.2109375</v>
      </c>
      <c r="M338">
        <f t="shared" si="33"/>
        <v>4.7407407407407405</v>
      </c>
      <c r="N338">
        <v>0.47361467126624002</v>
      </c>
    </row>
    <row r="339" spans="1:14">
      <c r="A339" s="4" t="s">
        <v>10</v>
      </c>
      <c r="B339">
        <v>261.97707754629602</v>
      </c>
      <c r="C339">
        <v>2008</v>
      </c>
      <c r="D339">
        <v>9</v>
      </c>
      <c r="E339">
        <f t="shared" si="32"/>
        <v>84419.499999975786</v>
      </c>
      <c r="F339">
        <v>17</v>
      </c>
      <c r="G339">
        <f t="shared" si="34"/>
        <v>23</v>
      </c>
      <c r="H339">
        <f t="shared" si="35"/>
        <v>1619.4999999757856</v>
      </c>
      <c r="I339">
        <f t="shared" si="36"/>
        <v>26</v>
      </c>
      <c r="J339">
        <f t="shared" si="37"/>
        <v>59</v>
      </c>
      <c r="K339">
        <v>0.32785353481205298</v>
      </c>
      <c r="L339">
        <v>0.1875</v>
      </c>
      <c r="M339">
        <f t="shared" si="33"/>
        <v>5.333333333333333</v>
      </c>
      <c r="N339">
        <v>0.46826331985311298</v>
      </c>
    </row>
    <row r="340" spans="1:14">
      <c r="A340" s="4" t="s">
        <v>10</v>
      </c>
      <c r="B340">
        <v>261.99791087963001</v>
      </c>
      <c r="C340">
        <v>2008</v>
      </c>
      <c r="D340">
        <v>9</v>
      </c>
      <c r="E340">
        <f t="shared" si="32"/>
        <v>86219.500000033077</v>
      </c>
      <c r="F340">
        <v>17</v>
      </c>
      <c r="G340">
        <f t="shared" si="34"/>
        <v>23</v>
      </c>
      <c r="H340">
        <f t="shared" si="35"/>
        <v>3419.5000000330765</v>
      </c>
      <c r="I340">
        <f t="shared" si="36"/>
        <v>56</v>
      </c>
      <c r="J340">
        <f t="shared" si="37"/>
        <v>59</v>
      </c>
      <c r="K340">
        <v>0.34778646775398098</v>
      </c>
      <c r="L340">
        <v>0.1953125</v>
      </c>
      <c r="M340">
        <f t="shared" si="33"/>
        <v>5.12</v>
      </c>
      <c r="N340">
        <v>0.45724220155412898</v>
      </c>
    </row>
    <row r="341" spans="1:14">
      <c r="A341" s="4" t="s">
        <v>10</v>
      </c>
      <c r="B341">
        <v>262.01874421296299</v>
      </c>
      <c r="C341">
        <v>2008</v>
      </c>
      <c r="D341">
        <v>9</v>
      </c>
      <c r="E341">
        <f>(B341-262)*86400</f>
        <v>1619.5000000019718</v>
      </c>
      <c r="F341">
        <v>18</v>
      </c>
      <c r="G341">
        <f t="shared" si="34"/>
        <v>0</v>
      </c>
      <c r="H341">
        <f t="shared" si="35"/>
        <v>1619.5000000019718</v>
      </c>
      <c r="I341">
        <f t="shared" si="36"/>
        <v>26</v>
      </c>
      <c r="J341">
        <f t="shared" si="37"/>
        <v>59</v>
      </c>
      <c r="K341">
        <v>0.34099279225767798</v>
      </c>
      <c r="L341">
        <v>0.203125</v>
      </c>
      <c r="M341">
        <f t="shared" si="33"/>
        <v>4.9230769230769234</v>
      </c>
      <c r="N341">
        <v>0.44321437079920201</v>
      </c>
    </row>
    <row r="342" spans="1:14">
      <c r="A342" s="4" t="s">
        <v>10</v>
      </c>
      <c r="B342">
        <v>262.03957754629602</v>
      </c>
      <c r="C342">
        <v>2008</v>
      </c>
      <c r="D342">
        <v>9</v>
      </c>
      <c r="E342">
        <f t="shared" ref="E342:E388" si="38">(B342-262)*86400</f>
        <v>3419.4999999757783</v>
      </c>
      <c r="F342">
        <v>18</v>
      </c>
      <c r="G342">
        <f t="shared" si="34"/>
        <v>0</v>
      </c>
      <c r="H342">
        <f t="shared" si="35"/>
        <v>3419.4999999757783</v>
      </c>
      <c r="I342">
        <f t="shared" si="36"/>
        <v>56</v>
      </c>
      <c r="J342">
        <f t="shared" si="37"/>
        <v>59</v>
      </c>
      <c r="K342">
        <v>0.40502474290998602</v>
      </c>
      <c r="L342">
        <v>0.203125</v>
      </c>
      <c r="M342">
        <f t="shared" si="33"/>
        <v>4.9230769230769234</v>
      </c>
      <c r="N342">
        <v>0.41904798780540597</v>
      </c>
    </row>
    <row r="343" spans="1:14">
      <c r="A343" s="4" t="s">
        <v>10</v>
      </c>
      <c r="B343">
        <v>262.06041087963001</v>
      </c>
      <c r="C343">
        <v>2008</v>
      </c>
      <c r="D343">
        <v>9</v>
      </c>
      <c r="E343">
        <f t="shared" si="38"/>
        <v>5219.5000000330765</v>
      </c>
      <c r="F343">
        <v>18</v>
      </c>
      <c r="G343">
        <f t="shared" si="34"/>
        <v>1</v>
      </c>
      <c r="H343">
        <f t="shared" si="35"/>
        <v>1619.5000000330765</v>
      </c>
      <c r="I343">
        <f t="shared" si="36"/>
        <v>26</v>
      </c>
      <c r="J343">
        <f t="shared" si="37"/>
        <v>59</v>
      </c>
      <c r="K343">
        <v>0.373994960384744</v>
      </c>
      <c r="L343">
        <v>0.1875</v>
      </c>
      <c r="M343">
        <f t="shared" si="33"/>
        <v>5.333333333333333</v>
      </c>
      <c r="N343">
        <v>0.39281991786597298</v>
      </c>
    </row>
    <row r="344" spans="1:14">
      <c r="A344" s="4" t="s">
        <v>10</v>
      </c>
      <c r="B344">
        <v>262.08124421296299</v>
      </c>
      <c r="C344">
        <v>2008</v>
      </c>
      <c r="D344">
        <v>9</v>
      </c>
      <c r="E344">
        <f t="shared" si="38"/>
        <v>7019.5000000019718</v>
      </c>
      <c r="F344">
        <v>18</v>
      </c>
      <c r="G344">
        <f t="shared" si="34"/>
        <v>1</v>
      </c>
      <c r="H344">
        <f t="shared" si="35"/>
        <v>3419.5000000019718</v>
      </c>
      <c r="I344">
        <f t="shared" si="36"/>
        <v>56</v>
      </c>
      <c r="J344">
        <f t="shared" si="37"/>
        <v>59</v>
      </c>
      <c r="K344">
        <v>0.43120852043461</v>
      </c>
      <c r="L344">
        <v>0.1875</v>
      </c>
      <c r="M344">
        <f t="shared" si="33"/>
        <v>5.333333333333333</v>
      </c>
      <c r="N344">
        <v>0.38205385779707002</v>
      </c>
    </row>
    <row r="345" spans="1:14">
      <c r="A345" s="4" t="s">
        <v>10</v>
      </c>
      <c r="B345">
        <v>262.10207754629602</v>
      </c>
      <c r="C345">
        <v>2008</v>
      </c>
      <c r="D345">
        <v>9</v>
      </c>
      <c r="E345">
        <f t="shared" si="38"/>
        <v>8819.4999999757783</v>
      </c>
      <c r="F345">
        <v>18</v>
      </c>
      <c r="G345">
        <f t="shared" si="34"/>
        <v>2</v>
      </c>
      <c r="H345">
        <f t="shared" si="35"/>
        <v>1619.4999999757783</v>
      </c>
      <c r="I345">
        <f t="shared" si="36"/>
        <v>26</v>
      </c>
      <c r="J345">
        <f t="shared" si="37"/>
        <v>59</v>
      </c>
      <c r="K345">
        <v>0.37651546475843201</v>
      </c>
      <c r="L345">
        <v>0.1875</v>
      </c>
      <c r="M345">
        <f t="shared" si="33"/>
        <v>5.333333333333333</v>
      </c>
      <c r="N345">
        <v>0.36740887165527503</v>
      </c>
    </row>
    <row r="346" spans="1:14">
      <c r="A346" s="4" t="s">
        <v>10</v>
      </c>
      <c r="B346">
        <v>262.12291087963001</v>
      </c>
      <c r="C346">
        <v>2008</v>
      </c>
      <c r="D346">
        <v>9</v>
      </c>
      <c r="E346">
        <f t="shared" si="38"/>
        <v>10619.500000033077</v>
      </c>
      <c r="F346">
        <v>18</v>
      </c>
      <c r="G346">
        <f t="shared" si="34"/>
        <v>2</v>
      </c>
      <c r="H346">
        <f t="shared" si="35"/>
        <v>3419.5000000330765</v>
      </c>
      <c r="I346">
        <f t="shared" si="36"/>
        <v>56</v>
      </c>
      <c r="J346">
        <f t="shared" si="37"/>
        <v>59</v>
      </c>
      <c r="K346">
        <v>0.38575939095372302</v>
      </c>
      <c r="L346">
        <v>0.1875</v>
      </c>
      <c r="M346">
        <f t="shared" si="33"/>
        <v>5.333333333333333</v>
      </c>
      <c r="N346">
        <v>0.33365263536520301</v>
      </c>
    </row>
    <row r="347" spans="1:14">
      <c r="A347" s="4" t="s">
        <v>10</v>
      </c>
      <c r="B347">
        <v>262.14374421296299</v>
      </c>
      <c r="C347">
        <v>2008</v>
      </c>
      <c r="D347">
        <v>9</v>
      </c>
      <c r="E347">
        <f t="shared" si="38"/>
        <v>12419.500000001972</v>
      </c>
      <c r="F347">
        <v>18</v>
      </c>
      <c r="G347">
        <f t="shared" si="34"/>
        <v>3</v>
      </c>
      <c r="H347">
        <f t="shared" si="35"/>
        <v>1619.5000000019718</v>
      </c>
      <c r="I347">
        <f t="shared" si="36"/>
        <v>26</v>
      </c>
      <c r="J347">
        <f t="shared" si="37"/>
        <v>59</v>
      </c>
      <c r="K347">
        <v>0.38114274023767297</v>
      </c>
      <c r="L347">
        <v>0.1953125</v>
      </c>
      <c r="M347">
        <f t="shared" si="33"/>
        <v>5.12</v>
      </c>
      <c r="N347">
        <v>0.31480648499608899</v>
      </c>
    </row>
    <row r="348" spans="1:14">
      <c r="A348" s="4" t="s">
        <v>10</v>
      </c>
      <c r="B348">
        <v>262.16457754629602</v>
      </c>
      <c r="C348">
        <v>2008</v>
      </c>
      <c r="D348">
        <v>9</v>
      </c>
      <c r="E348">
        <f t="shared" si="38"/>
        <v>14219.499999975778</v>
      </c>
      <c r="F348">
        <v>18</v>
      </c>
      <c r="G348">
        <f t="shared" si="34"/>
        <v>3</v>
      </c>
      <c r="H348">
        <f t="shared" si="35"/>
        <v>3419.4999999757783</v>
      </c>
      <c r="I348">
        <f t="shared" si="36"/>
        <v>56</v>
      </c>
      <c r="J348">
        <f t="shared" si="37"/>
        <v>59</v>
      </c>
      <c r="K348">
        <v>0.39657237089075098</v>
      </c>
      <c r="L348">
        <v>0.1875</v>
      </c>
      <c r="M348">
        <f t="shared" si="33"/>
        <v>5.333333333333333</v>
      </c>
      <c r="N348">
        <v>0.31690165834657902</v>
      </c>
    </row>
    <row r="349" spans="1:14">
      <c r="A349" s="4" t="s">
        <v>10</v>
      </c>
      <c r="B349">
        <v>262.18541087963001</v>
      </c>
      <c r="C349">
        <v>2008</v>
      </c>
      <c r="D349">
        <v>9</v>
      </c>
      <c r="E349">
        <f t="shared" si="38"/>
        <v>16019.500000033077</v>
      </c>
      <c r="F349">
        <v>18</v>
      </c>
      <c r="G349">
        <f t="shared" si="34"/>
        <v>4</v>
      </c>
      <c r="H349">
        <f t="shared" si="35"/>
        <v>1619.5000000330765</v>
      </c>
      <c r="I349">
        <f t="shared" si="36"/>
        <v>26</v>
      </c>
      <c r="J349">
        <f t="shared" si="37"/>
        <v>59</v>
      </c>
      <c r="K349">
        <v>0.32713085903629802</v>
      </c>
      <c r="L349">
        <v>0.1875</v>
      </c>
      <c r="M349">
        <f t="shared" si="33"/>
        <v>5.333333333333333</v>
      </c>
      <c r="N349">
        <v>0.30375524103300799</v>
      </c>
    </row>
    <row r="350" spans="1:14">
      <c r="A350" s="4" t="s">
        <v>10</v>
      </c>
      <c r="B350">
        <v>262.20624421296299</v>
      </c>
      <c r="C350">
        <v>2008</v>
      </c>
      <c r="D350">
        <v>9</v>
      </c>
      <c r="E350">
        <f t="shared" si="38"/>
        <v>17819.500000001972</v>
      </c>
      <c r="F350">
        <v>18</v>
      </c>
      <c r="G350">
        <f t="shared" si="34"/>
        <v>4</v>
      </c>
      <c r="H350">
        <f t="shared" si="35"/>
        <v>3419.5000000019718</v>
      </c>
      <c r="I350">
        <f t="shared" si="36"/>
        <v>56</v>
      </c>
      <c r="J350">
        <f t="shared" si="37"/>
        <v>59</v>
      </c>
      <c r="K350">
        <v>0.36811443306138503</v>
      </c>
      <c r="L350">
        <v>0.1875</v>
      </c>
      <c r="M350">
        <f t="shared" si="33"/>
        <v>5.333333333333333</v>
      </c>
      <c r="N350">
        <v>0.28611537009287402</v>
      </c>
    </row>
    <row r="351" spans="1:14">
      <c r="A351" s="4" t="s">
        <v>10</v>
      </c>
      <c r="B351">
        <v>262.22707754629602</v>
      </c>
      <c r="C351">
        <v>2008</v>
      </c>
      <c r="D351">
        <v>9</v>
      </c>
      <c r="E351">
        <f t="shared" si="38"/>
        <v>19619.499999975778</v>
      </c>
      <c r="F351">
        <v>18</v>
      </c>
      <c r="G351">
        <f t="shared" si="34"/>
        <v>5</v>
      </c>
      <c r="H351">
        <f t="shared" si="35"/>
        <v>1619.4999999757783</v>
      </c>
      <c r="I351">
        <f t="shared" si="36"/>
        <v>26</v>
      </c>
      <c r="J351">
        <f t="shared" si="37"/>
        <v>59</v>
      </c>
      <c r="K351">
        <v>0.40234752009820401</v>
      </c>
      <c r="L351">
        <v>0.1875</v>
      </c>
      <c r="M351">
        <f t="shared" si="33"/>
        <v>5.333333333333333</v>
      </c>
      <c r="N351">
        <v>0.281799567879506</v>
      </c>
    </row>
    <row r="352" spans="1:14">
      <c r="A352" s="4" t="s">
        <v>10</v>
      </c>
      <c r="B352">
        <v>262.24791087963001</v>
      </c>
      <c r="C352">
        <v>2008</v>
      </c>
      <c r="D352">
        <v>9</v>
      </c>
      <c r="E352">
        <f t="shared" si="38"/>
        <v>21419.500000033077</v>
      </c>
      <c r="F352">
        <v>18</v>
      </c>
      <c r="G352">
        <f t="shared" si="34"/>
        <v>5</v>
      </c>
      <c r="H352">
        <f t="shared" si="35"/>
        <v>3419.5000000330765</v>
      </c>
      <c r="I352">
        <f t="shared" si="36"/>
        <v>56</v>
      </c>
      <c r="J352">
        <f t="shared" si="37"/>
        <v>59</v>
      </c>
      <c r="K352">
        <v>0.36879388948673297</v>
      </c>
      <c r="L352">
        <v>0.1796875</v>
      </c>
      <c r="M352">
        <f t="shared" si="33"/>
        <v>5.5652173913043477</v>
      </c>
      <c r="N352">
        <v>0.27793421269639401</v>
      </c>
    </row>
    <row r="353" spans="1:14">
      <c r="A353" s="4" t="s">
        <v>10</v>
      </c>
      <c r="B353">
        <v>262.26874421296299</v>
      </c>
      <c r="C353">
        <v>2008</v>
      </c>
      <c r="D353">
        <v>9</v>
      </c>
      <c r="E353">
        <f t="shared" si="38"/>
        <v>23219.500000001972</v>
      </c>
      <c r="F353">
        <v>18</v>
      </c>
      <c r="G353">
        <f t="shared" si="34"/>
        <v>6</v>
      </c>
      <c r="H353">
        <f t="shared" si="35"/>
        <v>1619.5000000019718</v>
      </c>
      <c r="I353">
        <f t="shared" si="36"/>
        <v>26</v>
      </c>
      <c r="J353">
        <f t="shared" si="37"/>
        <v>59</v>
      </c>
      <c r="K353">
        <v>0.40320280941269698</v>
      </c>
      <c r="L353">
        <v>0.1875</v>
      </c>
      <c r="M353">
        <f t="shared" si="33"/>
        <v>5.333333333333333</v>
      </c>
      <c r="N353">
        <v>0.28572681625214702</v>
      </c>
    </row>
    <row r="354" spans="1:14">
      <c r="A354" s="4" t="s">
        <v>10</v>
      </c>
      <c r="B354">
        <v>262.28957754629602</v>
      </c>
      <c r="C354">
        <v>2008</v>
      </c>
      <c r="D354">
        <v>9</v>
      </c>
      <c r="E354">
        <f t="shared" si="38"/>
        <v>25019.499999975778</v>
      </c>
      <c r="F354">
        <v>18</v>
      </c>
      <c r="G354">
        <f t="shared" si="34"/>
        <v>6</v>
      </c>
      <c r="H354">
        <f t="shared" si="35"/>
        <v>3419.4999999757783</v>
      </c>
      <c r="I354">
        <f t="shared" si="36"/>
        <v>56</v>
      </c>
      <c r="J354">
        <f t="shared" si="37"/>
        <v>59</v>
      </c>
      <c r="K354">
        <v>0.43184548292269698</v>
      </c>
      <c r="L354">
        <v>0.1953125</v>
      </c>
      <c r="M354">
        <f t="shared" si="33"/>
        <v>5.12</v>
      </c>
      <c r="N354">
        <v>0.282508578321441</v>
      </c>
    </row>
    <row r="355" spans="1:14">
      <c r="A355" s="4" t="s">
        <v>10</v>
      </c>
      <c r="B355">
        <v>262.31041087963001</v>
      </c>
      <c r="C355">
        <v>2008</v>
      </c>
      <c r="D355">
        <v>9</v>
      </c>
      <c r="E355">
        <f t="shared" si="38"/>
        <v>26819.500000033077</v>
      </c>
      <c r="F355">
        <v>18</v>
      </c>
      <c r="G355">
        <f t="shared" si="34"/>
        <v>7</v>
      </c>
      <c r="H355">
        <f t="shared" si="35"/>
        <v>1619.5000000330765</v>
      </c>
      <c r="I355">
        <f t="shared" si="36"/>
        <v>26</v>
      </c>
      <c r="J355">
        <f t="shared" si="37"/>
        <v>59</v>
      </c>
      <c r="K355">
        <v>0.399219325257539</v>
      </c>
      <c r="L355">
        <v>0.1875</v>
      </c>
      <c r="M355">
        <f t="shared" si="33"/>
        <v>5.333333333333333</v>
      </c>
      <c r="N355">
        <v>0.27663321357235698</v>
      </c>
    </row>
    <row r="356" spans="1:14">
      <c r="A356" s="4" t="s">
        <v>10</v>
      </c>
      <c r="B356">
        <v>262.33124421296299</v>
      </c>
      <c r="C356">
        <v>2008</v>
      </c>
      <c r="D356">
        <v>9</v>
      </c>
      <c r="E356">
        <f t="shared" si="38"/>
        <v>28619.500000001972</v>
      </c>
      <c r="F356">
        <v>18</v>
      </c>
      <c r="G356">
        <f t="shared" si="34"/>
        <v>7</v>
      </c>
      <c r="H356">
        <f t="shared" si="35"/>
        <v>3419.5000000019718</v>
      </c>
      <c r="I356">
        <f t="shared" si="36"/>
        <v>56</v>
      </c>
      <c r="J356">
        <f t="shared" si="37"/>
        <v>59</v>
      </c>
      <c r="K356">
        <v>0.43459527431883099</v>
      </c>
      <c r="L356">
        <v>0.1875</v>
      </c>
      <c r="M356">
        <f t="shared" si="33"/>
        <v>5.333333333333333</v>
      </c>
      <c r="N356">
        <v>0.26600206615489902</v>
      </c>
    </row>
    <row r="357" spans="1:14">
      <c r="A357" s="4" t="s">
        <v>10</v>
      </c>
      <c r="B357">
        <v>262.35207754629602</v>
      </c>
      <c r="C357">
        <v>2008</v>
      </c>
      <c r="D357">
        <v>9</v>
      </c>
      <c r="E357">
        <f t="shared" si="38"/>
        <v>30419.499999975778</v>
      </c>
      <c r="F357">
        <v>18</v>
      </c>
      <c r="G357">
        <f t="shared" si="34"/>
        <v>8</v>
      </c>
      <c r="H357">
        <f t="shared" si="35"/>
        <v>1619.4999999757783</v>
      </c>
      <c r="I357">
        <f t="shared" si="36"/>
        <v>26</v>
      </c>
      <c r="J357">
        <f t="shared" si="37"/>
        <v>59</v>
      </c>
      <c r="K357">
        <v>0.43245704566905102</v>
      </c>
      <c r="L357">
        <v>0.1875</v>
      </c>
      <c r="M357">
        <f t="shared" si="33"/>
        <v>5.333333333333333</v>
      </c>
      <c r="N357">
        <v>0.26918541882661601</v>
      </c>
    </row>
    <row r="358" spans="1:14">
      <c r="A358" s="4" t="s">
        <v>10</v>
      </c>
      <c r="B358">
        <v>262.37291087963001</v>
      </c>
      <c r="C358">
        <v>2008</v>
      </c>
      <c r="D358">
        <v>9</v>
      </c>
      <c r="E358">
        <f t="shared" si="38"/>
        <v>32219.500000033077</v>
      </c>
      <c r="F358">
        <v>18</v>
      </c>
      <c r="G358">
        <f t="shared" si="34"/>
        <v>8</v>
      </c>
      <c r="H358">
        <f t="shared" si="35"/>
        <v>3419.5000000330765</v>
      </c>
      <c r="I358">
        <f t="shared" si="36"/>
        <v>56</v>
      </c>
      <c r="J358">
        <f t="shared" si="37"/>
        <v>59</v>
      </c>
      <c r="K358">
        <v>0.409866619984247</v>
      </c>
      <c r="L358">
        <v>0.1875</v>
      </c>
      <c r="M358">
        <f t="shared" si="33"/>
        <v>5.333333333333333</v>
      </c>
      <c r="N358">
        <v>0.25787747193497901</v>
      </c>
    </row>
    <row r="359" spans="1:14">
      <c r="A359" s="4" t="s">
        <v>10</v>
      </c>
      <c r="B359">
        <v>262.39374421296299</v>
      </c>
      <c r="C359">
        <v>2008</v>
      </c>
      <c r="D359">
        <v>9</v>
      </c>
      <c r="E359">
        <f t="shared" si="38"/>
        <v>34019.500000001972</v>
      </c>
      <c r="F359">
        <v>18</v>
      </c>
      <c r="G359">
        <f t="shared" si="34"/>
        <v>9</v>
      </c>
      <c r="H359">
        <f t="shared" si="35"/>
        <v>1619.5000000019718</v>
      </c>
      <c r="I359">
        <f t="shared" si="36"/>
        <v>26</v>
      </c>
      <c r="J359">
        <f t="shared" si="37"/>
        <v>59</v>
      </c>
      <c r="K359">
        <v>0.370034594621586</v>
      </c>
      <c r="L359">
        <v>0.203125</v>
      </c>
      <c r="M359">
        <f t="shared" si="33"/>
        <v>4.9230769230769234</v>
      </c>
      <c r="N359">
        <v>0.26576459809621999</v>
      </c>
    </row>
    <row r="360" spans="1:14">
      <c r="A360" s="4" t="s">
        <v>10</v>
      </c>
      <c r="B360">
        <v>262.41457754629602</v>
      </c>
      <c r="C360">
        <v>2008</v>
      </c>
      <c r="D360">
        <v>9</v>
      </c>
      <c r="E360">
        <f t="shared" si="38"/>
        <v>35819.499999975778</v>
      </c>
      <c r="F360">
        <v>18</v>
      </c>
      <c r="G360">
        <f t="shared" si="34"/>
        <v>9</v>
      </c>
      <c r="H360">
        <f t="shared" si="35"/>
        <v>3419.4999999757783</v>
      </c>
      <c r="I360">
        <f t="shared" si="36"/>
        <v>56</v>
      </c>
      <c r="J360">
        <f t="shared" si="37"/>
        <v>59</v>
      </c>
      <c r="K360">
        <v>0.36383710708911898</v>
      </c>
      <c r="L360">
        <v>0.1796875</v>
      </c>
      <c r="M360">
        <f t="shared" si="33"/>
        <v>5.5652173913043477</v>
      </c>
      <c r="N360">
        <v>0.26972967396541497</v>
      </c>
    </row>
    <row r="361" spans="1:14">
      <c r="A361" s="4" t="s">
        <v>10</v>
      </c>
      <c r="B361">
        <v>262.43541087963001</v>
      </c>
      <c r="C361">
        <v>2008</v>
      </c>
      <c r="D361">
        <v>9</v>
      </c>
      <c r="E361">
        <f t="shared" si="38"/>
        <v>37619.500000033077</v>
      </c>
      <c r="F361">
        <v>18</v>
      </c>
      <c r="G361">
        <f t="shared" si="34"/>
        <v>10</v>
      </c>
      <c r="H361">
        <f t="shared" si="35"/>
        <v>1619.5000000330765</v>
      </c>
      <c r="I361">
        <f t="shared" si="36"/>
        <v>26</v>
      </c>
      <c r="J361">
        <f t="shared" si="37"/>
        <v>59</v>
      </c>
      <c r="K361">
        <v>0.38851418882740801</v>
      </c>
      <c r="L361">
        <v>0.1875</v>
      </c>
      <c r="M361">
        <f t="shared" si="33"/>
        <v>5.333333333333333</v>
      </c>
      <c r="N361">
        <v>0.26406411156369602</v>
      </c>
    </row>
    <row r="362" spans="1:14">
      <c r="A362" s="4" t="s">
        <v>10</v>
      </c>
      <c r="B362">
        <v>262.45624421296299</v>
      </c>
      <c r="C362">
        <v>2008</v>
      </c>
      <c r="D362">
        <v>9</v>
      </c>
      <c r="E362">
        <f t="shared" si="38"/>
        <v>39419.500000001972</v>
      </c>
      <c r="F362">
        <v>18</v>
      </c>
      <c r="G362">
        <f t="shared" si="34"/>
        <v>10</v>
      </c>
      <c r="H362">
        <f t="shared" si="35"/>
        <v>3419.5000000019718</v>
      </c>
      <c r="I362">
        <f t="shared" si="36"/>
        <v>56</v>
      </c>
      <c r="J362">
        <f t="shared" si="37"/>
        <v>59</v>
      </c>
      <c r="K362">
        <v>0.387800704898489</v>
      </c>
      <c r="L362">
        <v>0.1875</v>
      </c>
      <c r="M362">
        <f t="shared" si="33"/>
        <v>5.333333333333333</v>
      </c>
      <c r="N362">
        <v>0.23633915335882</v>
      </c>
    </row>
    <row r="363" spans="1:14">
      <c r="A363" s="4" t="s">
        <v>10</v>
      </c>
      <c r="B363">
        <v>262.47707754629602</v>
      </c>
      <c r="C363">
        <v>2008</v>
      </c>
      <c r="D363">
        <v>9</v>
      </c>
      <c r="E363">
        <f t="shared" si="38"/>
        <v>41219.499999975778</v>
      </c>
      <c r="F363">
        <v>18</v>
      </c>
      <c r="G363">
        <f t="shared" si="34"/>
        <v>11</v>
      </c>
      <c r="H363">
        <f t="shared" si="35"/>
        <v>1619.4999999757783</v>
      </c>
      <c r="I363">
        <f t="shared" si="36"/>
        <v>26</v>
      </c>
      <c r="J363">
        <f t="shared" si="37"/>
        <v>59</v>
      </c>
      <c r="K363">
        <v>0.34292847228117901</v>
      </c>
      <c r="L363">
        <v>0.203125</v>
      </c>
      <c r="M363">
        <f t="shared" si="33"/>
        <v>4.9230769230769234</v>
      </c>
      <c r="N363">
        <v>0.21159627605317699</v>
      </c>
    </row>
    <row r="364" spans="1:14">
      <c r="A364" s="4" t="s">
        <v>10</v>
      </c>
      <c r="B364">
        <v>262.49791087963001</v>
      </c>
      <c r="C364">
        <v>2008</v>
      </c>
      <c r="D364">
        <v>9</v>
      </c>
      <c r="E364">
        <f t="shared" si="38"/>
        <v>43019.500000033077</v>
      </c>
      <c r="F364">
        <v>18</v>
      </c>
      <c r="G364">
        <f t="shared" si="34"/>
        <v>11</v>
      </c>
      <c r="H364">
        <f t="shared" si="35"/>
        <v>3419.5000000330765</v>
      </c>
      <c r="I364">
        <f t="shared" si="36"/>
        <v>56</v>
      </c>
      <c r="J364">
        <f t="shared" si="37"/>
        <v>59</v>
      </c>
      <c r="K364">
        <v>0.36373397315651901</v>
      </c>
      <c r="L364">
        <v>0.1875</v>
      </c>
      <c r="M364">
        <f t="shared" si="33"/>
        <v>5.333333333333333</v>
      </c>
      <c r="N364">
        <v>0.15260696919702199</v>
      </c>
    </row>
    <row r="365" spans="1:14">
      <c r="A365" s="4" t="s">
        <v>10</v>
      </c>
      <c r="B365">
        <v>262.51874421296299</v>
      </c>
      <c r="C365">
        <v>2008</v>
      </c>
      <c r="D365">
        <v>9</v>
      </c>
      <c r="E365">
        <f t="shared" si="38"/>
        <v>44819.500000001972</v>
      </c>
      <c r="F365">
        <v>18</v>
      </c>
      <c r="G365">
        <f t="shared" si="34"/>
        <v>12</v>
      </c>
      <c r="H365">
        <f t="shared" si="35"/>
        <v>1619.5000000019718</v>
      </c>
      <c r="I365">
        <f t="shared" si="36"/>
        <v>26</v>
      </c>
      <c r="J365">
        <f t="shared" si="37"/>
        <v>59</v>
      </c>
      <c r="K365">
        <v>0.35236267281112799</v>
      </c>
      <c r="L365">
        <v>0.1875</v>
      </c>
      <c r="M365">
        <f t="shared" si="33"/>
        <v>5.333333333333333</v>
      </c>
      <c r="N365">
        <v>9.2980486678944999E-2</v>
      </c>
    </row>
    <row r="366" spans="1:14">
      <c r="A366" s="4" t="s">
        <v>10</v>
      </c>
      <c r="B366">
        <v>262.53957754629602</v>
      </c>
      <c r="C366">
        <v>2008</v>
      </c>
      <c r="D366">
        <v>9</v>
      </c>
      <c r="E366">
        <f t="shared" si="38"/>
        <v>46619.499999975778</v>
      </c>
      <c r="F366">
        <v>18</v>
      </c>
      <c r="G366">
        <f t="shared" si="34"/>
        <v>12</v>
      </c>
      <c r="H366">
        <f t="shared" si="35"/>
        <v>3419.4999999757783</v>
      </c>
      <c r="I366">
        <f t="shared" si="36"/>
        <v>56</v>
      </c>
      <c r="J366">
        <f t="shared" si="37"/>
        <v>59</v>
      </c>
      <c r="K366">
        <v>0.34923213661869501</v>
      </c>
      <c r="L366">
        <v>0.1875</v>
      </c>
      <c r="M366">
        <f t="shared" si="33"/>
        <v>5.333333333333333</v>
      </c>
      <c r="N366">
        <v>6.62578055911478E-2</v>
      </c>
    </row>
    <row r="367" spans="1:14">
      <c r="A367" s="4" t="s">
        <v>10</v>
      </c>
      <c r="B367">
        <v>262.56041087963001</v>
      </c>
      <c r="C367">
        <v>2008</v>
      </c>
      <c r="D367">
        <v>9</v>
      </c>
      <c r="E367">
        <f t="shared" si="38"/>
        <v>48419.500000033077</v>
      </c>
      <c r="F367">
        <v>18</v>
      </c>
      <c r="G367">
        <f t="shared" si="34"/>
        <v>13</v>
      </c>
      <c r="H367">
        <f t="shared" si="35"/>
        <v>1619.5000000330765</v>
      </c>
      <c r="I367">
        <f t="shared" si="36"/>
        <v>26</v>
      </c>
      <c r="J367">
        <f t="shared" si="37"/>
        <v>59</v>
      </c>
      <c r="K367">
        <v>0.32365215976656603</v>
      </c>
      <c r="L367">
        <v>0.1875</v>
      </c>
      <c r="M367">
        <f t="shared" si="33"/>
        <v>5.333333333333333</v>
      </c>
      <c r="N367">
        <v>2.6847466783124201E-2</v>
      </c>
    </row>
    <row r="368" spans="1:14">
      <c r="A368" s="4" t="s">
        <v>10</v>
      </c>
      <c r="B368">
        <v>262.58124421296299</v>
      </c>
      <c r="C368">
        <v>2008</v>
      </c>
      <c r="D368">
        <v>9</v>
      </c>
      <c r="E368">
        <f t="shared" si="38"/>
        <v>50219.500000001972</v>
      </c>
      <c r="F368">
        <v>18</v>
      </c>
      <c r="G368">
        <f t="shared" si="34"/>
        <v>13</v>
      </c>
      <c r="H368">
        <f t="shared" si="35"/>
        <v>3419.5000000019718</v>
      </c>
      <c r="I368">
        <f t="shared" si="36"/>
        <v>56</v>
      </c>
      <c r="J368">
        <f t="shared" si="37"/>
        <v>59</v>
      </c>
      <c r="K368">
        <v>0.38220341650302198</v>
      </c>
      <c r="L368">
        <v>0.1875</v>
      </c>
      <c r="M368">
        <f t="shared" si="33"/>
        <v>5.333333333333333</v>
      </c>
      <c r="N368">
        <v>-7.0991335948438197E-3</v>
      </c>
    </row>
    <row r="369" spans="1:14">
      <c r="A369" s="4" t="s">
        <v>10</v>
      </c>
      <c r="B369">
        <v>262.60207754629602</v>
      </c>
      <c r="C369">
        <v>2008</v>
      </c>
      <c r="D369">
        <v>9</v>
      </c>
      <c r="E369">
        <f t="shared" si="38"/>
        <v>52019.499999975778</v>
      </c>
      <c r="F369">
        <v>18</v>
      </c>
      <c r="G369">
        <f t="shared" si="34"/>
        <v>14</v>
      </c>
      <c r="H369">
        <f t="shared" si="35"/>
        <v>1619.4999999757783</v>
      </c>
      <c r="I369">
        <f t="shared" si="36"/>
        <v>26</v>
      </c>
      <c r="J369">
        <f t="shared" si="37"/>
        <v>59</v>
      </c>
      <c r="K369">
        <v>0.34285095807048199</v>
      </c>
      <c r="L369">
        <v>0.1953125</v>
      </c>
      <c r="M369">
        <f t="shared" si="33"/>
        <v>5.12</v>
      </c>
      <c r="N369">
        <v>-2.5805797335630501E-2</v>
      </c>
    </row>
    <row r="370" spans="1:14">
      <c r="A370" s="4" t="s">
        <v>10</v>
      </c>
      <c r="B370">
        <v>262.62291087963001</v>
      </c>
      <c r="C370">
        <v>2008</v>
      </c>
      <c r="D370">
        <v>9</v>
      </c>
      <c r="E370">
        <f t="shared" si="38"/>
        <v>53819.500000033077</v>
      </c>
      <c r="F370">
        <v>18</v>
      </c>
      <c r="G370">
        <f t="shared" si="34"/>
        <v>14</v>
      </c>
      <c r="H370">
        <f t="shared" si="35"/>
        <v>3419.5000000330765</v>
      </c>
      <c r="I370">
        <f t="shared" si="36"/>
        <v>56</v>
      </c>
      <c r="J370">
        <f t="shared" si="37"/>
        <v>59</v>
      </c>
      <c r="K370">
        <v>0.38744586239826301</v>
      </c>
      <c r="L370">
        <v>0.1875</v>
      </c>
      <c r="M370">
        <f t="shared" si="33"/>
        <v>5.333333333333333</v>
      </c>
      <c r="N370">
        <v>-6.1825450861753999E-2</v>
      </c>
    </row>
    <row r="371" spans="1:14">
      <c r="A371" s="4" t="s">
        <v>10</v>
      </c>
      <c r="B371">
        <v>262.64374421296299</v>
      </c>
      <c r="C371">
        <v>2008</v>
      </c>
      <c r="D371">
        <v>9</v>
      </c>
      <c r="E371">
        <f t="shared" si="38"/>
        <v>55619.500000001972</v>
      </c>
      <c r="F371">
        <v>18</v>
      </c>
      <c r="G371">
        <f t="shared" si="34"/>
        <v>15</v>
      </c>
      <c r="H371">
        <f t="shared" si="35"/>
        <v>1619.5000000019718</v>
      </c>
      <c r="I371">
        <f t="shared" si="36"/>
        <v>26</v>
      </c>
      <c r="J371">
        <f t="shared" si="37"/>
        <v>59</v>
      </c>
      <c r="K371">
        <v>0.37770056584831402</v>
      </c>
      <c r="L371">
        <v>0.1953125</v>
      </c>
      <c r="M371">
        <f t="shared" si="33"/>
        <v>5.12</v>
      </c>
      <c r="N371">
        <v>-7.7479048394168998E-2</v>
      </c>
    </row>
    <row r="372" spans="1:14">
      <c r="A372" s="4" t="s">
        <v>10</v>
      </c>
      <c r="B372">
        <v>262.66457754629602</v>
      </c>
      <c r="C372">
        <v>2008</v>
      </c>
      <c r="D372">
        <v>9</v>
      </c>
      <c r="E372">
        <f t="shared" si="38"/>
        <v>57419.499999975778</v>
      </c>
      <c r="F372">
        <v>18</v>
      </c>
      <c r="G372">
        <f t="shared" si="34"/>
        <v>15</v>
      </c>
      <c r="H372">
        <f t="shared" si="35"/>
        <v>3419.4999999757783</v>
      </c>
      <c r="I372">
        <f t="shared" si="36"/>
        <v>56</v>
      </c>
      <c r="J372">
        <f t="shared" si="37"/>
        <v>59</v>
      </c>
      <c r="K372">
        <v>0.37287065283599502</v>
      </c>
      <c r="L372">
        <v>0.1953125</v>
      </c>
      <c r="M372">
        <f t="shared" si="33"/>
        <v>5.12</v>
      </c>
      <c r="N372">
        <v>-5.6720709059524303E-2</v>
      </c>
    </row>
    <row r="373" spans="1:14">
      <c r="A373" s="4" t="s">
        <v>10</v>
      </c>
      <c r="B373">
        <v>262.68541087963001</v>
      </c>
      <c r="C373">
        <v>2008</v>
      </c>
      <c r="D373">
        <v>9</v>
      </c>
      <c r="E373">
        <f t="shared" si="38"/>
        <v>59219.500000033077</v>
      </c>
      <c r="F373">
        <v>18</v>
      </c>
      <c r="G373">
        <f t="shared" si="34"/>
        <v>16</v>
      </c>
      <c r="H373">
        <f t="shared" si="35"/>
        <v>1619.5000000330765</v>
      </c>
      <c r="I373">
        <f t="shared" si="36"/>
        <v>26</v>
      </c>
      <c r="J373">
        <f t="shared" si="37"/>
        <v>59</v>
      </c>
      <c r="K373">
        <v>0.41875702280095101</v>
      </c>
      <c r="L373">
        <v>0.1875</v>
      </c>
      <c r="M373">
        <f t="shared" si="33"/>
        <v>5.333333333333333</v>
      </c>
      <c r="N373">
        <v>-4.9548791822056501E-2</v>
      </c>
    </row>
    <row r="374" spans="1:14">
      <c r="A374" s="4" t="s">
        <v>10</v>
      </c>
      <c r="B374">
        <v>262.70624421296299</v>
      </c>
      <c r="C374">
        <v>2008</v>
      </c>
      <c r="D374">
        <v>9</v>
      </c>
      <c r="E374">
        <f t="shared" si="38"/>
        <v>61019.500000001972</v>
      </c>
      <c r="F374">
        <v>18</v>
      </c>
      <c r="G374">
        <f t="shared" si="34"/>
        <v>16</v>
      </c>
      <c r="H374">
        <f t="shared" si="35"/>
        <v>3419.5000000019718</v>
      </c>
      <c r="I374">
        <f t="shared" si="36"/>
        <v>56</v>
      </c>
      <c r="J374">
        <f t="shared" si="37"/>
        <v>59</v>
      </c>
      <c r="K374">
        <v>0.41861922157227999</v>
      </c>
      <c r="L374">
        <v>0.1875</v>
      </c>
      <c r="M374">
        <f t="shared" si="33"/>
        <v>5.333333333333333</v>
      </c>
      <c r="N374">
        <v>-4.0604340127060802E-2</v>
      </c>
    </row>
    <row r="375" spans="1:14">
      <c r="A375" s="4" t="s">
        <v>10</v>
      </c>
      <c r="B375">
        <v>262.72707754629602</v>
      </c>
      <c r="C375">
        <v>2008</v>
      </c>
      <c r="D375">
        <v>9</v>
      </c>
      <c r="E375">
        <f t="shared" si="38"/>
        <v>62819.499999975778</v>
      </c>
      <c r="F375">
        <v>18</v>
      </c>
      <c r="G375">
        <f t="shared" si="34"/>
        <v>17</v>
      </c>
      <c r="H375">
        <f t="shared" si="35"/>
        <v>1619.4999999757783</v>
      </c>
      <c r="I375">
        <f t="shared" si="36"/>
        <v>26</v>
      </c>
      <c r="J375">
        <f t="shared" si="37"/>
        <v>59</v>
      </c>
      <c r="K375">
        <v>0.40953766294350602</v>
      </c>
      <c r="L375">
        <v>0.234375</v>
      </c>
      <c r="M375">
        <f t="shared" si="33"/>
        <v>4.2666666666666666</v>
      </c>
      <c r="N375">
        <v>-1.4126439897251999E-2</v>
      </c>
    </row>
    <row r="376" spans="1:14">
      <c r="A376" s="4" t="s">
        <v>10</v>
      </c>
      <c r="B376">
        <v>262.74791087963001</v>
      </c>
      <c r="C376">
        <v>2008</v>
      </c>
      <c r="D376">
        <v>9</v>
      </c>
      <c r="E376">
        <f t="shared" si="38"/>
        <v>64619.500000033077</v>
      </c>
      <c r="F376">
        <v>18</v>
      </c>
      <c r="G376">
        <f t="shared" si="34"/>
        <v>17</v>
      </c>
      <c r="H376">
        <f t="shared" si="35"/>
        <v>3419.5000000330765</v>
      </c>
      <c r="I376">
        <f t="shared" si="36"/>
        <v>56</v>
      </c>
      <c r="J376">
        <f t="shared" si="37"/>
        <v>59</v>
      </c>
      <c r="K376">
        <v>0.39105402472242701</v>
      </c>
      <c r="L376">
        <v>0.1875</v>
      </c>
      <c r="M376">
        <f t="shared" si="33"/>
        <v>5.333333333333333</v>
      </c>
      <c r="N376">
        <v>1.9800832728987999E-2</v>
      </c>
    </row>
    <row r="377" spans="1:14">
      <c r="A377" s="4" t="s">
        <v>10</v>
      </c>
      <c r="B377">
        <v>262.76874421296299</v>
      </c>
      <c r="C377">
        <v>2008</v>
      </c>
      <c r="D377">
        <v>9</v>
      </c>
      <c r="E377">
        <f t="shared" si="38"/>
        <v>66419.500000001979</v>
      </c>
      <c r="F377">
        <v>18</v>
      </c>
      <c r="G377">
        <f t="shared" si="34"/>
        <v>18</v>
      </c>
      <c r="H377">
        <f t="shared" si="35"/>
        <v>1619.5000000019791</v>
      </c>
      <c r="I377">
        <f t="shared" si="36"/>
        <v>26</v>
      </c>
      <c r="J377">
        <f t="shared" si="37"/>
        <v>59</v>
      </c>
      <c r="K377">
        <v>0.38047656691968801</v>
      </c>
      <c r="L377">
        <v>0.234375</v>
      </c>
      <c r="M377">
        <f t="shared" si="33"/>
        <v>4.2666666666666666</v>
      </c>
      <c r="N377">
        <v>4.5162699536744497E-2</v>
      </c>
    </row>
    <row r="378" spans="1:14">
      <c r="A378" s="4" t="s">
        <v>10</v>
      </c>
      <c r="B378">
        <v>262.78957754629602</v>
      </c>
      <c r="C378">
        <v>2008</v>
      </c>
      <c r="D378">
        <v>9</v>
      </c>
      <c r="E378">
        <f t="shared" si="38"/>
        <v>68219.499999975786</v>
      </c>
      <c r="F378">
        <v>18</v>
      </c>
      <c r="G378">
        <f t="shared" si="34"/>
        <v>18</v>
      </c>
      <c r="H378">
        <f t="shared" si="35"/>
        <v>3419.4999999757856</v>
      </c>
      <c r="I378">
        <f t="shared" si="36"/>
        <v>56</v>
      </c>
      <c r="J378">
        <f t="shared" si="37"/>
        <v>59</v>
      </c>
      <c r="K378">
        <v>0.37002542237053598</v>
      </c>
      <c r="L378">
        <v>0.234375</v>
      </c>
      <c r="M378">
        <f t="shared" si="33"/>
        <v>4.2666666666666666</v>
      </c>
      <c r="N378">
        <v>7.2360916007994602E-2</v>
      </c>
    </row>
    <row r="379" spans="1:14">
      <c r="A379" s="4" t="s">
        <v>10</v>
      </c>
      <c r="B379">
        <v>262.81041087963001</v>
      </c>
      <c r="C379">
        <v>2008</v>
      </c>
      <c r="D379">
        <v>9</v>
      </c>
      <c r="E379">
        <f t="shared" si="38"/>
        <v>70019.500000033077</v>
      </c>
      <c r="F379">
        <v>18</v>
      </c>
      <c r="G379">
        <f t="shared" si="34"/>
        <v>19</v>
      </c>
      <c r="H379">
        <f t="shared" si="35"/>
        <v>1619.5000000330765</v>
      </c>
      <c r="I379">
        <f t="shared" si="36"/>
        <v>26</v>
      </c>
      <c r="J379">
        <f t="shared" si="37"/>
        <v>59</v>
      </c>
      <c r="K379">
        <v>0.36322653051098902</v>
      </c>
      <c r="L379">
        <v>0.234375</v>
      </c>
      <c r="M379">
        <f t="shared" si="33"/>
        <v>4.2666666666666666</v>
      </c>
      <c r="N379">
        <v>0.12888972291869699</v>
      </c>
    </row>
    <row r="380" spans="1:14">
      <c r="A380" s="4" t="s">
        <v>10</v>
      </c>
      <c r="B380">
        <v>262.83124421296299</v>
      </c>
      <c r="C380">
        <v>2008</v>
      </c>
      <c r="D380">
        <v>9</v>
      </c>
      <c r="E380">
        <f t="shared" si="38"/>
        <v>71819.500000001979</v>
      </c>
      <c r="F380">
        <v>18</v>
      </c>
      <c r="G380">
        <f t="shared" si="34"/>
        <v>19</v>
      </c>
      <c r="H380">
        <f t="shared" si="35"/>
        <v>3419.5000000019791</v>
      </c>
      <c r="I380">
        <f t="shared" si="36"/>
        <v>56</v>
      </c>
      <c r="J380">
        <f t="shared" si="37"/>
        <v>59</v>
      </c>
      <c r="K380">
        <v>0.390208527617315</v>
      </c>
      <c r="L380">
        <v>0.21875</v>
      </c>
      <c r="M380">
        <f t="shared" si="33"/>
        <v>4.5714285714285712</v>
      </c>
      <c r="N380">
        <v>0.20274152933446199</v>
      </c>
    </row>
    <row r="381" spans="1:14">
      <c r="A381" s="4" t="s">
        <v>10</v>
      </c>
      <c r="B381">
        <v>262.85207754629602</v>
      </c>
      <c r="C381">
        <v>2008</v>
      </c>
      <c r="D381">
        <v>9</v>
      </c>
      <c r="E381">
        <f t="shared" si="38"/>
        <v>73619.499999975786</v>
      </c>
      <c r="F381">
        <v>18</v>
      </c>
      <c r="G381">
        <f t="shared" si="34"/>
        <v>20</v>
      </c>
      <c r="H381">
        <f t="shared" si="35"/>
        <v>1619.4999999757856</v>
      </c>
      <c r="I381">
        <f t="shared" si="36"/>
        <v>26</v>
      </c>
      <c r="J381">
        <f t="shared" si="37"/>
        <v>59</v>
      </c>
      <c r="K381">
        <v>0.40234839684520801</v>
      </c>
      <c r="L381">
        <v>0.234375</v>
      </c>
      <c r="M381">
        <f t="shared" si="33"/>
        <v>4.2666666666666666</v>
      </c>
      <c r="N381">
        <v>0.275341413088041</v>
      </c>
    </row>
    <row r="382" spans="1:14">
      <c r="A382" s="4" t="s">
        <v>10</v>
      </c>
      <c r="B382">
        <v>262.87291087963001</v>
      </c>
      <c r="C382">
        <v>2008</v>
      </c>
      <c r="D382">
        <v>9</v>
      </c>
      <c r="E382">
        <f t="shared" si="38"/>
        <v>75419.500000033077</v>
      </c>
      <c r="F382">
        <v>18</v>
      </c>
      <c r="G382">
        <f t="shared" si="34"/>
        <v>20</v>
      </c>
      <c r="H382">
        <f t="shared" si="35"/>
        <v>3419.5000000330765</v>
      </c>
      <c r="I382">
        <f t="shared" si="36"/>
        <v>56</v>
      </c>
      <c r="J382">
        <f t="shared" si="37"/>
        <v>59</v>
      </c>
      <c r="K382">
        <v>0.41830824538403599</v>
      </c>
      <c r="L382">
        <v>0.2265625</v>
      </c>
      <c r="M382">
        <f t="shared" si="33"/>
        <v>4.4137931034482758</v>
      </c>
      <c r="N382">
        <v>0.31938942101483098</v>
      </c>
    </row>
    <row r="383" spans="1:14">
      <c r="A383" s="4" t="s">
        <v>10</v>
      </c>
      <c r="B383">
        <v>262.89374421296299</v>
      </c>
      <c r="C383">
        <v>2008</v>
      </c>
      <c r="D383">
        <v>9</v>
      </c>
      <c r="E383">
        <f t="shared" si="38"/>
        <v>77219.500000001979</v>
      </c>
      <c r="F383">
        <v>18</v>
      </c>
      <c r="G383">
        <f t="shared" si="34"/>
        <v>21</v>
      </c>
      <c r="H383">
        <f t="shared" si="35"/>
        <v>1619.5000000019791</v>
      </c>
      <c r="I383">
        <f t="shared" si="36"/>
        <v>26</v>
      </c>
      <c r="J383">
        <f t="shared" si="37"/>
        <v>59</v>
      </c>
      <c r="K383">
        <v>0.39601909000303198</v>
      </c>
      <c r="L383">
        <v>0.21875</v>
      </c>
      <c r="M383">
        <f t="shared" si="33"/>
        <v>4.5714285714285712</v>
      </c>
      <c r="N383">
        <v>0.369332536712216</v>
      </c>
    </row>
    <row r="384" spans="1:14">
      <c r="A384" s="4" t="s">
        <v>10</v>
      </c>
      <c r="B384">
        <v>262.91457754629602</v>
      </c>
      <c r="C384">
        <v>2008</v>
      </c>
      <c r="D384">
        <v>9</v>
      </c>
      <c r="E384">
        <f t="shared" si="38"/>
        <v>79019.499999975786</v>
      </c>
      <c r="F384">
        <v>18</v>
      </c>
      <c r="G384">
        <f t="shared" si="34"/>
        <v>21</v>
      </c>
      <c r="H384">
        <f t="shared" si="35"/>
        <v>3419.4999999757856</v>
      </c>
      <c r="I384">
        <f t="shared" si="36"/>
        <v>56</v>
      </c>
      <c r="J384">
        <f t="shared" si="37"/>
        <v>59</v>
      </c>
      <c r="K384">
        <v>0.38805854464281703</v>
      </c>
      <c r="L384">
        <v>0.2265625</v>
      </c>
      <c r="M384">
        <f t="shared" si="33"/>
        <v>4.4137931034482758</v>
      </c>
      <c r="N384">
        <v>0.42830809899762201</v>
      </c>
    </row>
    <row r="385" spans="1:14">
      <c r="A385" s="4" t="s">
        <v>10</v>
      </c>
      <c r="B385">
        <v>262.93541087963001</v>
      </c>
      <c r="C385">
        <v>2008</v>
      </c>
      <c r="D385">
        <v>9</v>
      </c>
      <c r="E385">
        <f t="shared" si="38"/>
        <v>80819.500000033077</v>
      </c>
      <c r="F385">
        <v>18</v>
      </c>
      <c r="G385">
        <f t="shared" si="34"/>
        <v>22</v>
      </c>
      <c r="H385">
        <f t="shared" si="35"/>
        <v>1619.5000000330765</v>
      </c>
      <c r="I385">
        <f t="shared" si="36"/>
        <v>26</v>
      </c>
      <c r="J385">
        <f t="shared" si="37"/>
        <v>59</v>
      </c>
      <c r="K385">
        <v>0.399349264381612</v>
      </c>
      <c r="L385">
        <v>0.2265625</v>
      </c>
      <c r="M385">
        <f t="shared" si="33"/>
        <v>4.4137931034482758</v>
      </c>
      <c r="N385">
        <v>0.47375872210425002</v>
      </c>
    </row>
    <row r="386" spans="1:14">
      <c r="A386" s="4" t="s">
        <v>10</v>
      </c>
      <c r="B386">
        <v>262.95624421296299</v>
      </c>
      <c r="C386">
        <v>2008</v>
      </c>
      <c r="D386">
        <v>9</v>
      </c>
      <c r="E386">
        <f t="shared" si="38"/>
        <v>82619.500000001979</v>
      </c>
      <c r="F386">
        <v>18</v>
      </c>
      <c r="G386">
        <f t="shared" si="34"/>
        <v>22</v>
      </c>
      <c r="H386">
        <f t="shared" si="35"/>
        <v>3419.5000000019791</v>
      </c>
      <c r="I386">
        <f t="shared" si="36"/>
        <v>56</v>
      </c>
      <c r="J386">
        <f t="shared" si="37"/>
        <v>59</v>
      </c>
      <c r="K386">
        <v>0.39556871358069901</v>
      </c>
      <c r="L386">
        <v>0.1953125</v>
      </c>
      <c r="M386">
        <f t="shared" ref="M386:M449" si="39">1/L386</f>
        <v>5.12</v>
      </c>
      <c r="N386">
        <v>0.50196372351326402</v>
      </c>
    </row>
    <row r="387" spans="1:14">
      <c r="A387" s="4" t="s">
        <v>10</v>
      </c>
      <c r="B387">
        <v>262.97707754629602</v>
      </c>
      <c r="C387">
        <v>2008</v>
      </c>
      <c r="D387">
        <v>9</v>
      </c>
      <c r="E387">
        <f t="shared" si="38"/>
        <v>84419.499999975786</v>
      </c>
      <c r="F387">
        <v>18</v>
      </c>
      <c r="G387">
        <f t="shared" ref="G387:G450" si="40">INT(E387/3600)</f>
        <v>23</v>
      </c>
      <c r="H387">
        <f t="shared" ref="H387:H450" si="41">E387-G387*3600</f>
        <v>1619.4999999757856</v>
      </c>
      <c r="I387">
        <f t="shared" ref="I387:I450" si="42">INT(H387/60)</f>
        <v>26</v>
      </c>
      <c r="J387">
        <f t="shared" ref="J387:J450" si="43">INT(H387-I387*60)</f>
        <v>59</v>
      </c>
      <c r="K387">
        <v>0.36054594646107202</v>
      </c>
      <c r="L387">
        <v>0.2265625</v>
      </c>
      <c r="M387">
        <f t="shared" si="39"/>
        <v>4.4137931034482758</v>
      </c>
      <c r="N387">
        <v>0.51813037698046405</v>
      </c>
    </row>
    <row r="388" spans="1:14">
      <c r="A388" s="4" t="s">
        <v>10</v>
      </c>
      <c r="B388">
        <v>262.99791087963001</v>
      </c>
      <c r="C388">
        <v>2008</v>
      </c>
      <c r="D388">
        <v>9</v>
      </c>
      <c r="E388">
        <f t="shared" si="38"/>
        <v>86219.500000033077</v>
      </c>
      <c r="F388">
        <v>18</v>
      </c>
      <c r="G388">
        <f t="shared" si="40"/>
        <v>23</v>
      </c>
      <c r="H388">
        <f t="shared" si="41"/>
        <v>3419.5000000330765</v>
      </c>
      <c r="I388">
        <f t="shared" si="42"/>
        <v>56</v>
      </c>
      <c r="J388">
        <f t="shared" si="43"/>
        <v>59</v>
      </c>
      <c r="K388">
        <v>0.35605315534931498</v>
      </c>
      <c r="L388">
        <v>0.21875</v>
      </c>
      <c r="M388">
        <f t="shared" si="39"/>
        <v>4.5714285714285712</v>
      </c>
      <c r="N388">
        <v>0.51547795874691504</v>
      </c>
    </row>
    <row r="389" spans="1:14">
      <c r="A389" s="4" t="s">
        <v>10</v>
      </c>
      <c r="B389">
        <v>263.01874421296299</v>
      </c>
      <c r="C389">
        <v>2008</v>
      </c>
      <c r="D389">
        <v>9</v>
      </c>
      <c r="E389">
        <f>(B389-263)*86400</f>
        <v>1619.5000000019718</v>
      </c>
      <c r="F389">
        <v>19</v>
      </c>
      <c r="G389">
        <f t="shared" si="40"/>
        <v>0</v>
      </c>
      <c r="H389">
        <f t="shared" si="41"/>
        <v>1619.5000000019718</v>
      </c>
      <c r="I389">
        <f t="shared" si="42"/>
        <v>26</v>
      </c>
      <c r="J389">
        <f t="shared" si="43"/>
        <v>59</v>
      </c>
      <c r="K389">
        <v>0.34622307650475798</v>
      </c>
      <c r="L389">
        <v>0.1796875</v>
      </c>
      <c r="M389">
        <f t="shared" si="39"/>
        <v>5.5652173913043477</v>
      </c>
      <c r="N389">
        <v>0.52866415367810904</v>
      </c>
    </row>
    <row r="390" spans="1:14">
      <c r="A390" s="4" t="s">
        <v>10</v>
      </c>
      <c r="B390">
        <v>263.03957754629602</v>
      </c>
      <c r="C390">
        <v>2008</v>
      </c>
      <c r="D390">
        <v>9</v>
      </c>
      <c r="E390">
        <f t="shared" ref="E390:E436" si="44">(B390-263)*86400</f>
        <v>3419.4999999757783</v>
      </c>
      <c r="F390">
        <v>19</v>
      </c>
      <c r="G390">
        <f t="shared" si="40"/>
        <v>0</v>
      </c>
      <c r="H390">
        <f t="shared" si="41"/>
        <v>3419.4999999757783</v>
      </c>
      <c r="I390">
        <f t="shared" si="42"/>
        <v>56</v>
      </c>
      <c r="J390">
        <f t="shared" si="43"/>
        <v>59</v>
      </c>
      <c r="K390">
        <v>0.34984696481495198</v>
      </c>
      <c r="L390">
        <v>0.21875</v>
      </c>
      <c r="M390">
        <f t="shared" si="39"/>
        <v>4.5714285714285712</v>
      </c>
      <c r="N390">
        <v>0.52236702261233803</v>
      </c>
    </row>
    <row r="391" spans="1:14">
      <c r="A391" s="4" t="s">
        <v>10</v>
      </c>
      <c r="B391">
        <v>263.06041087963001</v>
      </c>
      <c r="C391">
        <v>2008</v>
      </c>
      <c r="D391">
        <v>9</v>
      </c>
      <c r="E391">
        <f t="shared" si="44"/>
        <v>5219.5000000330765</v>
      </c>
      <c r="F391">
        <v>19</v>
      </c>
      <c r="G391">
        <f t="shared" si="40"/>
        <v>1</v>
      </c>
      <c r="H391">
        <f t="shared" si="41"/>
        <v>1619.5000000330765</v>
      </c>
      <c r="I391">
        <f t="shared" si="42"/>
        <v>26</v>
      </c>
      <c r="J391">
        <f t="shared" si="43"/>
        <v>59</v>
      </c>
      <c r="K391">
        <v>0.32717723140538701</v>
      </c>
      <c r="L391">
        <v>0.1875</v>
      </c>
      <c r="M391">
        <f t="shared" si="39"/>
        <v>5.333333333333333</v>
      </c>
      <c r="N391">
        <v>0.50539896236621795</v>
      </c>
    </row>
    <row r="392" spans="1:14">
      <c r="A392" s="4" t="s">
        <v>10</v>
      </c>
      <c r="B392">
        <v>263.08124421296299</v>
      </c>
      <c r="C392">
        <v>2008</v>
      </c>
      <c r="D392">
        <v>9</v>
      </c>
      <c r="E392">
        <f t="shared" si="44"/>
        <v>7019.5000000019718</v>
      </c>
      <c r="F392">
        <v>19</v>
      </c>
      <c r="G392">
        <f t="shared" si="40"/>
        <v>1</v>
      </c>
      <c r="H392">
        <f t="shared" si="41"/>
        <v>3419.5000000019718</v>
      </c>
      <c r="I392">
        <f t="shared" si="42"/>
        <v>56</v>
      </c>
      <c r="J392">
        <f t="shared" si="43"/>
        <v>59</v>
      </c>
      <c r="K392">
        <v>0.33749842339559599</v>
      </c>
      <c r="L392">
        <v>0.21875</v>
      </c>
      <c r="M392">
        <f t="shared" si="39"/>
        <v>4.5714285714285712</v>
      </c>
      <c r="N392">
        <v>0.48502236095435702</v>
      </c>
    </row>
    <row r="393" spans="1:14">
      <c r="A393" s="4" t="s">
        <v>10</v>
      </c>
      <c r="B393">
        <v>263.10207754629602</v>
      </c>
      <c r="C393">
        <v>2008</v>
      </c>
      <c r="D393">
        <v>9</v>
      </c>
      <c r="E393">
        <f t="shared" si="44"/>
        <v>8819.4999999757783</v>
      </c>
      <c r="F393">
        <v>19</v>
      </c>
      <c r="G393">
        <f t="shared" si="40"/>
        <v>2</v>
      </c>
      <c r="H393">
        <f t="shared" si="41"/>
        <v>1619.4999999757783</v>
      </c>
      <c r="I393">
        <f t="shared" si="42"/>
        <v>26</v>
      </c>
      <c r="J393">
        <f t="shared" si="43"/>
        <v>59</v>
      </c>
      <c r="K393">
        <v>0.37630739554989001</v>
      </c>
      <c r="L393">
        <v>0.2265625</v>
      </c>
      <c r="M393">
        <f t="shared" si="39"/>
        <v>4.4137931034482758</v>
      </c>
      <c r="N393">
        <v>0.47403465988068</v>
      </c>
    </row>
    <row r="394" spans="1:14">
      <c r="A394" s="4" t="s">
        <v>10</v>
      </c>
      <c r="B394">
        <v>263.12291087963001</v>
      </c>
      <c r="C394">
        <v>2008</v>
      </c>
      <c r="D394">
        <v>9</v>
      </c>
      <c r="E394">
        <f t="shared" si="44"/>
        <v>10619.500000033077</v>
      </c>
      <c r="F394">
        <v>19</v>
      </c>
      <c r="G394">
        <f t="shared" si="40"/>
        <v>2</v>
      </c>
      <c r="H394">
        <f t="shared" si="41"/>
        <v>3419.5000000330765</v>
      </c>
      <c r="I394">
        <f t="shared" si="42"/>
        <v>56</v>
      </c>
      <c r="J394">
        <f t="shared" si="43"/>
        <v>59</v>
      </c>
      <c r="K394">
        <v>0.39178551910869702</v>
      </c>
      <c r="L394">
        <v>0.2265625</v>
      </c>
      <c r="M394">
        <f t="shared" si="39"/>
        <v>4.4137931034482758</v>
      </c>
      <c r="N394">
        <v>0.46606039710785302</v>
      </c>
    </row>
    <row r="395" spans="1:14">
      <c r="A395" s="4" t="s">
        <v>10</v>
      </c>
      <c r="B395">
        <v>263.14374421296299</v>
      </c>
      <c r="C395">
        <v>2008</v>
      </c>
      <c r="D395">
        <v>9</v>
      </c>
      <c r="E395">
        <f t="shared" si="44"/>
        <v>12419.500000001972</v>
      </c>
      <c r="F395">
        <v>19</v>
      </c>
      <c r="G395">
        <f t="shared" si="40"/>
        <v>3</v>
      </c>
      <c r="H395">
        <f t="shared" si="41"/>
        <v>1619.5000000019718</v>
      </c>
      <c r="I395">
        <f t="shared" si="42"/>
        <v>26</v>
      </c>
      <c r="J395">
        <f t="shared" si="43"/>
        <v>59</v>
      </c>
      <c r="K395">
        <v>0.40673151334219798</v>
      </c>
      <c r="L395">
        <v>0.1875</v>
      </c>
      <c r="M395">
        <f t="shared" si="39"/>
        <v>5.333333333333333</v>
      </c>
      <c r="N395">
        <v>0.45544027012873101</v>
      </c>
    </row>
    <row r="396" spans="1:14">
      <c r="A396" s="4" t="s">
        <v>10</v>
      </c>
      <c r="B396">
        <v>263.16457754629602</v>
      </c>
      <c r="C396">
        <v>2008</v>
      </c>
      <c r="D396">
        <v>9</v>
      </c>
      <c r="E396">
        <f t="shared" si="44"/>
        <v>14219.499999975778</v>
      </c>
      <c r="F396">
        <v>19</v>
      </c>
      <c r="G396">
        <f t="shared" si="40"/>
        <v>3</v>
      </c>
      <c r="H396">
        <f t="shared" si="41"/>
        <v>3419.4999999757783</v>
      </c>
      <c r="I396">
        <f t="shared" si="42"/>
        <v>56</v>
      </c>
      <c r="J396">
        <f t="shared" si="43"/>
        <v>59</v>
      </c>
      <c r="K396">
        <v>0.40874042099544999</v>
      </c>
      <c r="L396">
        <v>0.1875</v>
      </c>
      <c r="M396">
        <f t="shared" si="39"/>
        <v>5.333333333333333</v>
      </c>
      <c r="N396">
        <v>0.43046617259870601</v>
      </c>
    </row>
    <row r="397" spans="1:14">
      <c r="A397" s="4" t="s">
        <v>10</v>
      </c>
      <c r="B397">
        <v>263.18541087963001</v>
      </c>
      <c r="C397">
        <v>2008</v>
      </c>
      <c r="D397">
        <v>9</v>
      </c>
      <c r="E397">
        <f t="shared" si="44"/>
        <v>16019.500000033077</v>
      </c>
      <c r="F397">
        <v>19</v>
      </c>
      <c r="G397">
        <f t="shared" si="40"/>
        <v>4</v>
      </c>
      <c r="H397">
        <f t="shared" si="41"/>
        <v>1619.5000000330765</v>
      </c>
      <c r="I397">
        <f t="shared" si="42"/>
        <v>26</v>
      </c>
      <c r="J397">
        <f t="shared" si="43"/>
        <v>59</v>
      </c>
      <c r="K397">
        <v>0.38487798608379198</v>
      </c>
      <c r="L397">
        <v>0.1875</v>
      </c>
      <c r="M397">
        <f t="shared" si="39"/>
        <v>5.333333333333333</v>
      </c>
      <c r="N397">
        <v>0.417252892687069</v>
      </c>
    </row>
    <row r="398" spans="1:14">
      <c r="A398" s="4" t="s">
        <v>10</v>
      </c>
      <c r="B398">
        <v>263.20624421296299</v>
      </c>
      <c r="C398">
        <v>2008</v>
      </c>
      <c r="D398">
        <v>9</v>
      </c>
      <c r="E398">
        <f t="shared" si="44"/>
        <v>17819.500000001972</v>
      </c>
      <c r="F398">
        <v>19</v>
      </c>
      <c r="G398">
        <f t="shared" si="40"/>
        <v>4</v>
      </c>
      <c r="H398">
        <f t="shared" si="41"/>
        <v>3419.5000000019718</v>
      </c>
      <c r="I398">
        <f t="shared" si="42"/>
        <v>56</v>
      </c>
      <c r="J398">
        <f t="shared" si="43"/>
        <v>59</v>
      </c>
      <c r="K398">
        <v>0.41304981453578699</v>
      </c>
      <c r="L398">
        <v>0.171875</v>
      </c>
      <c r="M398">
        <f t="shared" si="39"/>
        <v>5.8181818181818183</v>
      </c>
      <c r="N398">
        <v>0.39979334208649903</v>
      </c>
    </row>
    <row r="399" spans="1:14">
      <c r="A399" s="4" t="s">
        <v>10</v>
      </c>
      <c r="B399">
        <v>263.22707754629602</v>
      </c>
      <c r="C399">
        <v>2008</v>
      </c>
      <c r="D399">
        <v>9</v>
      </c>
      <c r="E399">
        <f t="shared" si="44"/>
        <v>19619.499999975778</v>
      </c>
      <c r="F399">
        <v>19</v>
      </c>
      <c r="G399">
        <f t="shared" si="40"/>
        <v>5</v>
      </c>
      <c r="H399">
        <f t="shared" si="41"/>
        <v>1619.4999999757783</v>
      </c>
      <c r="I399">
        <f t="shared" si="42"/>
        <v>26</v>
      </c>
      <c r="J399">
        <f t="shared" si="43"/>
        <v>59</v>
      </c>
      <c r="K399">
        <v>0.42206878454866598</v>
      </c>
      <c r="L399">
        <v>0.171875</v>
      </c>
      <c r="M399">
        <f t="shared" si="39"/>
        <v>5.8181818181818183</v>
      </c>
      <c r="N399">
        <v>0.38901673054152602</v>
      </c>
    </row>
    <row r="400" spans="1:14">
      <c r="A400" s="4" t="s">
        <v>10</v>
      </c>
      <c r="B400">
        <v>263.24791087963001</v>
      </c>
      <c r="C400">
        <v>2008</v>
      </c>
      <c r="D400">
        <v>9</v>
      </c>
      <c r="E400">
        <f t="shared" si="44"/>
        <v>21419.500000033077</v>
      </c>
      <c r="F400">
        <v>19</v>
      </c>
      <c r="G400">
        <f t="shared" si="40"/>
        <v>5</v>
      </c>
      <c r="H400">
        <f t="shared" si="41"/>
        <v>3419.5000000330765</v>
      </c>
      <c r="I400">
        <f t="shared" si="42"/>
        <v>56</v>
      </c>
      <c r="J400">
        <f t="shared" si="43"/>
        <v>59</v>
      </c>
      <c r="K400">
        <v>0.393419853649153</v>
      </c>
      <c r="L400">
        <v>0.1796875</v>
      </c>
      <c r="M400">
        <f t="shared" si="39"/>
        <v>5.5652173913043477</v>
      </c>
      <c r="N400">
        <v>0.35649977632296598</v>
      </c>
    </row>
    <row r="401" spans="1:14">
      <c r="A401" s="4" t="s">
        <v>10</v>
      </c>
      <c r="B401">
        <v>263.26874421296299</v>
      </c>
      <c r="C401">
        <v>2008</v>
      </c>
      <c r="D401">
        <v>9</v>
      </c>
      <c r="E401">
        <f t="shared" si="44"/>
        <v>23219.500000001972</v>
      </c>
      <c r="F401">
        <v>19</v>
      </c>
      <c r="G401">
        <f t="shared" si="40"/>
        <v>6</v>
      </c>
      <c r="H401">
        <f t="shared" si="41"/>
        <v>1619.5000000019718</v>
      </c>
      <c r="I401">
        <f t="shared" si="42"/>
        <v>26</v>
      </c>
      <c r="J401">
        <f t="shared" si="43"/>
        <v>59</v>
      </c>
      <c r="K401">
        <v>0.38010593895650302</v>
      </c>
      <c r="L401">
        <v>0.1875</v>
      </c>
      <c r="M401">
        <f t="shared" si="39"/>
        <v>5.333333333333333</v>
      </c>
      <c r="N401">
        <v>0.33241014597372498</v>
      </c>
    </row>
    <row r="402" spans="1:14">
      <c r="A402" s="4" t="s">
        <v>10</v>
      </c>
      <c r="B402">
        <v>263.28957754629602</v>
      </c>
      <c r="C402">
        <v>2008</v>
      </c>
      <c r="D402">
        <v>9</v>
      </c>
      <c r="E402">
        <f t="shared" si="44"/>
        <v>25019.499999975778</v>
      </c>
      <c r="F402">
        <v>19</v>
      </c>
      <c r="G402">
        <f t="shared" si="40"/>
        <v>6</v>
      </c>
      <c r="H402">
        <f t="shared" si="41"/>
        <v>3419.4999999757783</v>
      </c>
      <c r="I402">
        <f t="shared" si="42"/>
        <v>56</v>
      </c>
      <c r="J402">
        <f t="shared" si="43"/>
        <v>59</v>
      </c>
      <c r="K402">
        <v>0.37812050376701001</v>
      </c>
      <c r="L402">
        <v>0.1640625</v>
      </c>
      <c r="M402">
        <f t="shared" si="39"/>
        <v>6.0952380952380949</v>
      </c>
      <c r="N402">
        <v>0.33938459382381903</v>
      </c>
    </row>
    <row r="403" spans="1:14">
      <c r="A403" s="4" t="s">
        <v>10</v>
      </c>
      <c r="B403">
        <v>263.31041087963001</v>
      </c>
      <c r="C403">
        <v>2008</v>
      </c>
      <c r="D403">
        <v>9</v>
      </c>
      <c r="E403">
        <f t="shared" si="44"/>
        <v>26819.500000033077</v>
      </c>
      <c r="F403">
        <v>19</v>
      </c>
      <c r="G403">
        <f t="shared" si="40"/>
        <v>7</v>
      </c>
      <c r="H403">
        <f t="shared" si="41"/>
        <v>1619.5000000330765</v>
      </c>
      <c r="I403">
        <f t="shared" si="42"/>
        <v>26</v>
      </c>
      <c r="J403">
        <f t="shared" si="43"/>
        <v>59</v>
      </c>
      <c r="K403">
        <v>0.35053487008568202</v>
      </c>
      <c r="L403">
        <v>0.1640625</v>
      </c>
      <c r="M403">
        <f t="shared" si="39"/>
        <v>6.0952380952380949</v>
      </c>
      <c r="N403">
        <v>0.349478482718169</v>
      </c>
    </row>
    <row r="404" spans="1:14">
      <c r="A404" s="4" t="s">
        <v>10</v>
      </c>
      <c r="B404">
        <v>263.33124421296299</v>
      </c>
      <c r="C404">
        <v>2008</v>
      </c>
      <c r="D404">
        <v>9</v>
      </c>
      <c r="E404">
        <f t="shared" si="44"/>
        <v>28619.500000001972</v>
      </c>
      <c r="F404">
        <v>19</v>
      </c>
      <c r="G404">
        <f t="shared" si="40"/>
        <v>7</v>
      </c>
      <c r="H404">
        <f t="shared" si="41"/>
        <v>3419.5000000019718</v>
      </c>
      <c r="I404">
        <f t="shared" si="42"/>
        <v>56</v>
      </c>
      <c r="J404">
        <f t="shared" si="43"/>
        <v>59</v>
      </c>
      <c r="K404">
        <v>0.38957176232760099</v>
      </c>
      <c r="L404">
        <v>0.1640625</v>
      </c>
      <c r="M404">
        <f t="shared" si="39"/>
        <v>6.0952380952380949</v>
      </c>
      <c r="N404">
        <v>0.31701625650056903</v>
      </c>
    </row>
    <row r="405" spans="1:14">
      <c r="A405" s="4" t="s">
        <v>10</v>
      </c>
      <c r="B405">
        <v>263.35207754629602</v>
      </c>
      <c r="C405">
        <v>2008</v>
      </c>
      <c r="D405">
        <v>9</v>
      </c>
      <c r="E405">
        <f t="shared" si="44"/>
        <v>30419.499999975778</v>
      </c>
      <c r="F405">
        <v>19</v>
      </c>
      <c r="G405">
        <f t="shared" si="40"/>
        <v>8</v>
      </c>
      <c r="H405">
        <f t="shared" si="41"/>
        <v>1619.4999999757783</v>
      </c>
      <c r="I405">
        <f t="shared" si="42"/>
        <v>26</v>
      </c>
      <c r="J405">
        <f t="shared" si="43"/>
        <v>59</v>
      </c>
      <c r="K405">
        <v>0.38748444474091398</v>
      </c>
      <c r="L405">
        <v>0.1796875</v>
      </c>
      <c r="M405">
        <f t="shared" si="39"/>
        <v>5.5652173913043477</v>
      </c>
      <c r="N405">
        <v>0.30926189199033499</v>
      </c>
    </row>
    <row r="406" spans="1:14">
      <c r="A406" s="4" t="s">
        <v>10</v>
      </c>
      <c r="B406">
        <v>263.37291087963001</v>
      </c>
      <c r="C406">
        <v>2008</v>
      </c>
      <c r="D406">
        <v>9</v>
      </c>
      <c r="E406">
        <f t="shared" si="44"/>
        <v>32219.500000033077</v>
      </c>
      <c r="F406">
        <v>19</v>
      </c>
      <c r="G406">
        <f t="shared" si="40"/>
        <v>8</v>
      </c>
      <c r="H406">
        <f t="shared" si="41"/>
        <v>3419.5000000330765</v>
      </c>
      <c r="I406">
        <f t="shared" si="42"/>
        <v>56</v>
      </c>
      <c r="J406">
        <f t="shared" si="43"/>
        <v>59</v>
      </c>
      <c r="K406">
        <v>0.34877775177384701</v>
      </c>
      <c r="L406">
        <v>0.1875</v>
      </c>
      <c r="M406">
        <f t="shared" si="39"/>
        <v>5.333333333333333</v>
      </c>
      <c r="N406">
        <v>0.31129557791172302</v>
      </c>
    </row>
    <row r="407" spans="1:14">
      <c r="A407" s="4" t="s">
        <v>10</v>
      </c>
      <c r="B407">
        <v>263.39374421296299</v>
      </c>
      <c r="C407">
        <v>2008</v>
      </c>
      <c r="D407">
        <v>9</v>
      </c>
      <c r="E407">
        <f t="shared" si="44"/>
        <v>34019.500000001972</v>
      </c>
      <c r="F407">
        <v>19</v>
      </c>
      <c r="G407">
        <f t="shared" si="40"/>
        <v>9</v>
      </c>
      <c r="H407">
        <f t="shared" si="41"/>
        <v>1619.5000000019718</v>
      </c>
      <c r="I407">
        <f t="shared" si="42"/>
        <v>26</v>
      </c>
      <c r="J407">
        <f t="shared" si="43"/>
        <v>59</v>
      </c>
      <c r="K407">
        <v>0.35364254136342299</v>
      </c>
      <c r="L407">
        <v>0.2109375</v>
      </c>
      <c r="M407">
        <f t="shared" si="39"/>
        <v>4.7407407407407405</v>
      </c>
      <c r="N407">
        <v>0.31707464919127298</v>
      </c>
    </row>
    <row r="408" spans="1:14">
      <c r="A408" s="4" t="s">
        <v>10</v>
      </c>
      <c r="B408">
        <v>263.41457754629602</v>
      </c>
      <c r="C408">
        <v>2008</v>
      </c>
      <c r="D408">
        <v>9</v>
      </c>
      <c r="E408">
        <f t="shared" si="44"/>
        <v>35819.499999975778</v>
      </c>
      <c r="F408">
        <v>19</v>
      </c>
      <c r="G408">
        <f t="shared" si="40"/>
        <v>9</v>
      </c>
      <c r="H408">
        <f t="shared" si="41"/>
        <v>3419.4999999757783</v>
      </c>
      <c r="I408">
        <f t="shared" si="42"/>
        <v>56</v>
      </c>
      <c r="J408">
        <f t="shared" si="43"/>
        <v>59</v>
      </c>
      <c r="K408">
        <v>0.38769205213665803</v>
      </c>
      <c r="L408">
        <v>0.15625</v>
      </c>
      <c r="M408">
        <f t="shared" si="39"/>
        <v>6.4</v>
      </c>
      <c r="N408">
        <v>0.29361446014259901</v>
      </c>
    </row>
    <row r="409" spans="1:14">
      <c r="A409" s="4" t="s">
        <v>10</v>
      </c>
      <c r="B409">
        <v>263.43541087963001</v>
      </c>
      <c r="C409">
        <v>2008</v>
      </c>
      <c r="D409">
        <v>9</v>
      </c>
      <c r="E409">
        <f t="shared" si="44"/>
        <v>37619.500000033077</v>
      </c>
      <c r="F409">
        <v>19</v>
      </c>
      <c r="G409">
        <f t="shared" si="40"/>
        <v>10</v>
      </c>
      <c r="H409">
        <f t="shared" si="41"/>
        <v>1619.5000000330765</v>
      </c>
      <c r="I409">
        <f t="shared" si="42"/>
        <v>26</v>
      </c>
      <c r="J409">
        <f t="shared" si="43"/>
        <v>59</v>
      </c>
      <c r="K409">
        <v>0.41729409850320798</v>
      </c>
      <c r="L409">
        <v>0.1640625</v>
      </c>
      <c r="M409">
        <f t="shared" si="39"/>
        <v>6.0952380952380949</v>
      </c>
      <c r="N409">
        <v>0.28628632148505401</v>
      </c>
    </row>
    <row r="410" spans="1:14">
      <c r="A410" s="4" t="s">
        <v>10</v>
      </c>
      <c r="B410">
        <v>263.45624421296299</v>
      </c>
      <c r="C410">
        <v>2008</v>
      </c>
      <c r="D410">
        <v>9</v>
      </c>
      <c r="E410">
        <f t="shared" si="44"/>
        <v>39419.500000001972</v>
      </c>
      <c r="F410">
        <v>19</v>
      </c>
      <c r="G410">
        <f t="shared" si="40"/>
        <v>10</v>
      </c>
      <c r="H410">
        <f t="shared" si="41"/>
        <v>3419.5000000019718</v>
      </c>
      <c r="I410">
        <f t="shared" si="42"/>
        <v>56</v>
      </c>
      <c r="J410">
        <f t="shared" si="43"/>
        <v>59</v>
      </c>
      <c r="K410">
        <v>0.37761766585768503</v>
      </c>
      <c r="L410">
        <v>0.1875</v>
      </c>
      <c r="M410">
        <f t="shared" si="39"/>
        <v>5.333333333333333</v>
      </c>
      <c r="N410">
        <v>0.25855228274998299</v>
      </c>
    </row>
    <row r="411" spans="1:14">
      <c r="A411" s="4" t="s">
        <v>10</v>
      </c>
      <c r="B411">
        <v>263.47707754629602</v>
      </c>
      <c r="C411">
        <v>2008</v>
      </c>
      <c r="D411">
        <v>9</v>
      </c>
      <c r="E411">
        <f t="shared" si="44"/>
        <v>41219.499999975778</v>
      </c>
      <c r="F411">
        <v>19</v>
      </c>
      <c r="G411">
        <f t="shared" si="40"/>
        <v>11</v>
      </c>
      <c r="H411">
        <f t="shared" si="41"/>
        <v>1619.4999999757783</v>
      </c>
      <c r="I411">
        <f t="shared" si="42"/>
        <v>26</v>
      </c>
      <c r="J411">
        <f t="shared" si="43"/>
        <v>59</v>
      </c>
      <c r="K411">
        <v>0.39137694557524499</v>
      </c>
      <c r="L411">
        <v>0.203125</v>
      </c>
      <c r="M411">
        <f t="shared" si="39"/>
        <v>4.9230769230769234</v>
      </c>
      <c r="N411">
        <v>0.22894850303169001</v>
      </c>
    </row>
    <row r="412" spans="1:14">
      <c r="A412" s="4" t="s">
        <v>10</v>
      </c>
      <c r="B412">
        <v>263.49791087963001</v>
      </c>
      <c r="C412">
        <v>2008</v>
      </c>
      <c r="D412">
        <v>9</v>
      </c>
      <c r="E412">
        <f t="shared" si="44"/>
        <v>43019.500000033077</v>
      </c>
      <c r="F412">
        <v>19</v>
      </c>
      <c r="G412">
        <f t="shared" si="40"/>
        <v>11</v>
      </c>
      <c r="H412">
        <f t="shared" si="41"/>
        <v>3419.5000000330765</v>
      </c>
      <c r="I412">
        <f t="shared" si="42"/>
        <v>56</v>
      </c>
      <c r="J412">
        <f t="shared" si="43"/>
        <v>59</v>
      </c>
      <c r="K412">
        <v>0.36942108221936598</v>
      </c>
      <c r="L412">
        <v>0.1875</v>
      </c>
      <c r="M412">
        <f t="shared" si="39"/>
        <v>5.333333333333333</v>
      </c>
      <c r="N412">
        <v>0.16336211318278501</v>
      </c>
    </row>
    <row r="413" spans="1:14">
      <c r="A413" s="4" t="s">
        <v>10</v>
      </c>
      <c r="B413">
        <v>263.51874421296299</v>
      </c>
      <c r="C413">
        <v>2008</v>
      </c>
      <c r="D413">
        <v>9</v>
      </c>
      <c r="E413">
        <f t="shared" si="44"/>
        <v>44819.500000001972</v>
      </c>
      <c r="F413">
        <v>19</v>
      </c>
      <c r="G413">
        <f t="shared" si="40"/>
        <v>12</v>
      </c>
      <c r="H413">
        <f t="shared" si="41"/>
        <v>1619.5000000019718</v>
      </c>
      <c r="I413">
        <f t="shared" si="42"/>
        <v>26</v>
      </c>
      <c r="J413">
        <f t="shared" si="43"/>
        <v>59</v>
      </c>
      <c r="K413">
        <v>0.35142020591010797</v>
      </c>
      <c r="L413">
        <v>0.1875</v>
      </c>
      <c r="M413">
        <f t="shared" si="39"/>
        <v>5.333333333333333</v>
      </c>
      <c r="N413">
        <v>0.12725182423718501</v>
      </c>
    </row>
    <row r="414" spans="1:14">
      <c r="A414" s="4" t="s">
        <v>10</v>
      </c>
      <c r="B414">
        <v>263.53957754629602</v>
      </c>
      <c r="C414">
        <v>2008</v>
      </c>
      <c r="D414">
        <v>9</v>
      </c>
      <c r="E414">
        <f t="shared" si="44"/>
        <v>46619.499999975778</v>
      </c>
      <c r="F414">
        <v>19</v>
      </c>
      <c r="G414">
        <f t="shared" si="40"/>
        <v>12</v>
      </c>
      <c r="H414">
        <f t="shared" si="41"/>
        <v>3419.4999999757783</v>
      </c>
      <c r="I414">
        <f t="shared" si="42"/>
        <v>56</v>
      </c>
      <c r="J414">
        <f t="shared" si="43"/>
        <v>59</v>
      </c>
      <c r="K414">
        <v>0.35243248884485001</v>
      </c>
      <c r="L414">
        <v>0.203125</v>
      </c>
      <c r="M414">
        <f t="shared" si="39"/>
        <v>4.9230769230769234</v>
      </c>
      <c r="N414">
        <v>9.5321944361861796E-2</v>
      </c>
    </row>
    <row r="415" spans="1:14">
      <c r="A415" s="4" t="s">
        <v>10</v>
      </c>
      <c r="B415">
        <v>263.56041087963001</v>
      </c>
      <c r="C415">
        <v>2008</v>
      </c>
      <c r="D415">
        <v>9</v>
      </c>
      <c r="E415">
        <f t="shared" si="44"/>
        <v>48419.500000033077</v>
      </c>
      <c r="F415">
        <v>19</v>
      </c>
      <c r="G415">
        <f t="shared" si="40"/>
        <v>13</v>
      </c>
      <c r="H415">
        <f t="shared" si="41"/>
        <v>1619.5000000330765</v>
      </c>
      <c r="I415">
        <f t="shared" si="42"/>
        <v>26</v>
      </c>
      <c r="J415">
        <f t="shared" si="43"/>
        <v>59</v>
      </c>
      <c r="K415">
        <v>0.35604804429470199</v>
      </c>
      <c r="L415">
        <v>0.21875</v>
      </c>
      <c r="M415">
        <f t="shared" si="39"/>
        <v>4.5714285714285712</v>
      </c>
      <c r="N415">
        <v>7.1799559860565396E-2</v>
      </c>
    </row>
    <row r="416" spans="1:14">
      <c r="A416" s="4" t="s">
        <v>10</v>
      </c>
      <c r="B416">
        <v>263.58124421296299</v>
      </c>
      <c r="C416">
        <v>2008</v>
      </c>
      <c r="D416">
        <v>9</v>
      </c>
      <c r="E416">
        <f t="shared" si="44"/>
        <v>50219.500000001972</v>
      </c>
      <c r="F416">
        <v>19</v>
      </c>
      <c r="G416">
        <f t="shared" si="40"/>
        <v>13</v>
      </c>
      <c r="H416">
        <f t="shared" si="41"/>
        <v>3419.5000000019718</v>
      </c>
      <c r="I416">
        <f t="shared" si="42"/>
        <v>56</v>
      </c>
      <c r="J416">
        <f t="shared" si="43"/>
        <v>59</v>
      </c>
      <c r="K416">
        <v>0.39462584875538698</v>
      </c>
      <c r="L416">
        <v>0.1953125</v>
      </c>
      <c r="M416">
        <f t="shared" si="39"/>
        <v>5.12</v>
      </c>
      <c r="N416">
        <v>2.4389309087629499E-2</v>
      </c>
    </row>
    <row r="417" spans="1:14">
      <c r="A417" s="4" t="s">
        <v>10</v>
      </c>
      <c r="B417">
        <v>263.60207754629602</v>
      </c>
      <c r="C417">
        <v>2008</v>
      </c>
      <c r="D417">
        <v>9</v>
      </c>
      <c r="E417">
        <f t="shared" si="44"/>
        <v>52019.499999975778</v>
      </c>
      <c r="F417">
        <v>19</v>
      </c>
      <c r="G417">
        <f t="shared" si="40"/>
        <v>14</v>
      </c>
      <c r="H417">
        <f t="shared" si="41"/>
        <v>1619.4999999757783</v>
      </c>
      <c r="I417">
        <f t="shared" si="42"/>
        <v>26</v>
      </c>
      <c r="J417">
        <f t="shared" si="43"/>
        <v>59</v>
      </c>
      <c r="K417">
        <v>0.36501230157157299</v>
      </c>
      <c r="L417">
        <v>0.1875</v>
      </c>
      <c r="M417">
        <f t="shared" si="39"/>
        <v>5.333333333333333</v>
      </c>
      <c r="N417">
        <v>-3.6942149509655998E-2</v>
      </c>
    </row>
    <row r="418" spans="1:14">
      <c r="A418" s="4" t="s">
        <v>10</v>
      </c>
      <c r="B418">
        <v>263.62291087963001</v>
      </c>
      <c r="C418">
        <v>2008</v>
      </c>
      <c r="D418">
        <v>9</v>
      </c>
      <c r="E418">
        <f t="shared" si="44"/>
        <v>53819.500000033077</v>
      </c>
      <c r="F418">
        <v>19</v>
      </c>
      <c r="G418">
        <f t="shared" si="40"/>
        <v>14</v>
      </c>
      <c r="H418">
        <f t="shared" si="41"/>
        <v>3419.5000000330765</v>
      </c>
      <c r="I418">
        <f t="shared" si="42"/>
        <v>56</v>
      </c>
      <c r="J418">
        <f t="shared" si="43"/>
        <v>59</v>
      </c>
      <c r="K418">
        <v>0.31542559940786902</v>
      </c>
      <c r="L418">
        <v>0.203125</v>
      </c>
      <c r="M418">
        <f t="shared" si="39"/>
        <v>4.9230769230769234</v>
      </c>
      <c r="N418">
        <v>-8.3075982081878094E-2</v>
      </c>
    </row>
    <row r="419" spans="1:14">
      <c r="A419" s="4" t="s">
        <v>10</v>
      </c>
      <c r="B419">
        <v>263.64374421296299</v>
      </c>
      <c r="C419">
        <v>2008</v>
      </c>
      <c r="D419">
        <v>9</v>
      </c>
      <c r="E419">
        <f t="shared" si="44"/>
        <v>55619.500000001972</v>
      </c>
      <c r="F419">
        <v>19</v>
      </c>
      <c r="G419">
        <f t="shared" si="40"/>
        <v>15</v>
      </c>
      <c r="H419">
        <f t="shared" si="41"/>
        <v>1619.5000000019718</v>
      </c>
      <c r="I419">
        <f t="shared" si="42"/>
        <v>26</v>
      </c>
      <c r="J419">
        <f t="shared" si="43"/>
        <v>59</v>
      </c>
      <c r="K419">
        <v>0.317423988421972</v>
      </c>
      <c r="L419">
        <v>0.234375</v>
      </c>
      <c r="M419">
        <f t="shared" si="39"/>
        <v>4.2666666666666666</v>
      </c>
      <c r="N419">
        <v>-0.107466328259841</v>
      </c>
    </row>
    <row r="420" spans="1:14">
      <c r="A420" s="4" t="s">
        <v>10</v>
      </c>
      <c r="B420">
        <v>263.66457754629602</v>
      </c>
      <c r="C420">
        <v>2008</v>
      </c>
      <c r="D420">
        <v>9</v>
      </c>
      <c r="E420">
        <f t="shared" si="44"/>
        <v>57419.499999975778</v>
      </c>
      <c r="F420">
        <v>19</v>
      </c>
      <c r="G420">
        <f t="shared" si="40"/>
        <v>15</v>
      </c>
      <c r="H420">
        <f t="shared" si="41"/>
        <v>3419.4999999757783</v>
      </c>
      <c r="I420">
        <f t="shared" si="42"/>
        <v>56</v>
      </c>
      <c r="J420">
        <f t="shared" si="43"/>
        <v>59</v>
      </c>
      <c r="K420">
        <v>0.33204003942959498</v>
      </c>
      <c r="L420">
        <v>0.1875</v>
      </c>
      <c r="M420">
        <f t="shared" si="39"/>
        <v>5.333333333333333</v>
      </c>
      <c r="N420">
        <v>-0.12694846943305699</v>
      </c>
    </row>
    <row r="421" spans="1:14">
      <c r="A421" s="4" t="s">
        <v>10</v>
      </c>
      <c r="B421">
        <v>263.68541087963001</v>
      </c>
      <c r="C421">
        <v>2008</v>
      </c>
      <c r="D421">
        <v>9</v>
      </c>
      <c r="E421">
        <f t="shared" si="44"/>
        <v>59219.500000033077</v>
      </c>
      <c r="F421">
        <v>19</v>
      </c>
      <c r="G421">
        <f t="shared" si="40"/>
        <v>16</v>
      </c>
      <c r="H421">
        <f t="shared" si="41"/>
        <v>1619.5000000330765</v>
      </c>
      <c r="I421">
        <f t="shared" si="42"/>
        <v>26</v>
      </c>
      <c r="J421">
        <f t="shared" si="43"/>
        <v>59</v>
      </c>
      <c r="K421">
        <v>0.32738951570158498</v>
      </c>
      <c r="L421">
        <v>0.1875</v>
      </c>
      <c r="M421">
        <f t="shared" si="39"/>
        <v>5.333333333333333</v>
      </c>
      <c r="N421">
        <v>-0.13365065698656201</v>
      </c>
    </row>
    <row r="422" spans="1:14">
      <c r="A422" s="4" t="s">
        <v>10</v>
      </c>
      <c r="B422">
        <v>263.70624421296299</v>
      </c>
      <c r="C422">
        <v>2008</v>
      </c>
      <c r="D422">
        <v>9</v>
      </c>
      <c r="E422">
        <f t="shared" si="44"/>
        <v>61019.500000001972</v>
      </c>
      <c r="F422">
        <v>19</v>
      </c>
      <c r="G422">
        <f t="shared" si="40"/>
        <v>16</v>
      </c>
      <c r="H422">
        <f t="shared" si="41"/>
        <v>3419.5000000019718</v>
      </c>
      <c r="I422">
        <f t="shared" si="42"/>
        <v>56</v>
      </c>
      <c r="J422">
        <f t="shared" si="43"/>
        <v>59</v>
      </c>
      <c r="K422">
        <v>0.34753984221682199</v>
      </c>
      <c r="L422">
        <v>0.21875</v>
      </c>
      <c r="M422">
        <f t="shared" si="39"/>
        <v>4.5714285714285712</v>
      </c>
      <c r="N422">
        <v>-0.134963588373125</v>
      </c>
    </row>
    <row r="423" spans="1:14">
      <c r="A423" s="4" t="s">
        <v>10</v>
      </c>
      <c r="B423">
        <v>263.72707754629602</v>
      </c>
      <c r="C423">
        <v>2008</v>
      </c>
      <c r="D423">
        <v>9</v>
      </c>
      <c r="E423">
        <f t="shared" si="44"/>
        <v>62819.499999975778</v>
      </c>
      <c r="F423">
        <v>19</v>
      </c>
      <c r="G423">
        <f t="shared" si="40"/>
        <v>17</v>
      </c>
      <c r="H423">
        <f t="shared" si="41"/>
        <v>1619.4999999757783</v>
      </c>
      <c r="I423">
        <f t="shared" si="42"/>
        <v>26</v>
      </c>
      <c r="J423">
        <f t="shared" si="43"/>
        <v>59</v>
      </c>
      <c r="K423">
        <v>0.33364998297635001</v>
      </c>
      <c r="L423">
        <v>0.2265625</v>
      </c>
      <c r="M423">
        <f t="shared" si="39"/>
        <v>4.4137931034482758</v>
      </c>
      <c r="N423">
        <v>-0.13504360233281301</v>
      </c>
    </row>
    <row r="424" spans="1:14">
      <c r="A424" s="4" t="s">
        <v>10</v>
      </c>
      <c r="B424">
        <v>263.74791087963001</v>
      </c>
      <c r="C424">
        <v>2008</v>
      </c>
      <c r="D424">
        <v>9</v>
      </c>
      <c r="E424">
        <f t="shared" si="44"/>
        <v>64619.500000033077</v>
      </c>
      <c r="F424">
        <v>19</v>
      </c>
      <c r="G424">
        <f t="shared" si="40"/>
        <v>17</v>
      </c>
      <c r="H424">
        <f t="shared" si="41"/>
        <v>3419.5000000330765</v>
      </c>
      <c r="I424">
        <f t="shared" si="42"/>
        <v>56</v>
      </c>
      <c r="J424">
        <f t="shared" si="43"/>
        <v>59</v>
      </c>
      <c r="K424">
        <v>0.33698357985155403</v>
      </c>
      <c r="L424">
        <v>0.21875</v>
      </c>
      <c r="M424">
        <f t="shared" si="39"/>
        <v>4.5714285714285712</v>
      </c>
      <c r="N424">
        <v>-0.113143188152753</v>
      </c>
    </row>
    <row r="425" spans="1:14">
      <c r="A425" s="4" t="s">
        <v>10</v>
      </c>
      <c r="B425">
        <v>263.76874421296299</v>
      </c>
      <c r="C425">
        <v>2008</v>
      </c>
      <c r="D425">
        <v>9</v>
      </c>
      <c r="E425">
        <f t="shared" si="44"/>
        <v>66419.500000001979</v>
      </c>
      <c r="F425">
        <v>19</v>
      </c>
      <c r="G425">
        <f t="shared" si="40"/>
        <v>18</v>
      </c>
      <c r="H425">
        <f t="shared" si="41"/>
        <v>1619.5000000019791</v>
      </c>
      <c r="I425">
        <f t="shared" si="42"/>
        <v>26</v>
      </c>
      <c r="J425">
        <f t="shared" si="43"/>
        <v>59</v>
      </c>
      <c r="K425">
        <v>0.32338201184375598</v>
      </c>
      <c r="L425">
        <v>0.203125</v>
      </c>
      <c r="M425">
        <f t="shared" si="39"/>
        <v>4.9230769230769234</v>
      </c>
      <c r="N425">
        <v>-9.5191547253113698E-2</v>
      </c>
    </row>
    <row r="426" spans="1:14">
      <c r="A426" s="4" t="s">
        <v>10</v>
      </c>
      <c r="B426">
        <v>263.78957754629602</v>
      </c>
      <c r="C426">
        <v>2008</v>
      </c>
      <c r="D426">
        <v>9</v>
      </c>
      <c r="E426">
        <f t="shared" si="44"/>
        <v>68219.499999975786</v>
      </c>
      <c r="F426">
        <v>19</v>
      </c>
      <c r="G426">
        <f t="shared" si="40"/>
        <v>18</v>
      </c>
      <c r="H426">
        <f t="shared" si="41"/>
        <v>3419.4999999757856</v>
      </c>
      <c r="I426">
        <f t="shared" si="42"/>
        <v>56</v>
      </c>
      <c r="J426">
        <f t="shared" si="43"/>
        <v>59</v>
      </c>
      <c r="K426">
        <v>0.28639292359058199</v>
      </c>
      <c r="L426">
        <v>0.21875</v>
      </c>
      <c r="M426">
        <f t="shared" si="39"/>
        <v>4.5714285714285712</v>
      </c>
      <c r="N426">
        <v>-5.74072148398201E-2</v>
      </c>
    </row>
    <row r="427" spans="1:14">
      <c r="A427" s="4" t="s">
        <v>10</v>
      </c>
      <c r="B427">
        <v>263.81041087963001</v>
      </c>
      <c r="C427">
        <v>2008</v>
      </c>
      <c r="D427">
        <v>9</v>
      </c>
      <c r="E427">
        <f t="shared" si="44"/>
        <v>70019.500000033077</v>
      </c>
      <c r="F427">
        <v>19</v>
      </c>
      <c r="G427">
        <f t="shared" si="40"/>
        <v>19</v>
      </c>
      <c r="H427">
        <f t="shared" si="41"/>
        <v>1619.5000000330765</v>
      </c>
      <c r="I427">
        <f t="shared" si="42"/>
        <v>26</v>
      </c>
      <c r="J427">
        <f t="shared" si="43"/>
        <v>59</v>
      </c>
      <c r="K427">
        <v>0.33727477197728201</v>
      </c>
      <c r="L427">
        <v>0.1875</v>
      </c>
      <c r="M427">
        <f t="shared" si="39"/>
        <v>5.333333333333333</v>
      </c>
      <c r="N427">
        <v>-6.8920504040637098E-3</v>
      </c>
    </row>
    <row r="428" spans="1:14">
      <c r="A428" s="4" t="s">
        <v>10</v>
      </c>
      <c r="B428">
        <v>263.83124421296299</v>
      </c>
      <c r="C428">
        <v>2008</v>
      </c>
      <c r="D428">
        <v>9</v>
      </c>
      <c r="E428">
        <f t="shared" si="44"/>
        <v>71819.500000001979</v>
      </c>
      <c r="F428">
        <v>19</v>
      </c>
      <c r="G428">
        <f t="shared" si="40"/>
        <v>19</v>
      </c>
      <c r="H428">
        <f t="shared" si="41"/>
        <v>3419.5000000019791</v>
      </c>
      <c r="I428">
        <f t="shared" si="42"/>
        <v>56</v>
      </c>
      <c r="J428">
        <f t="shared" si="43"/>
        <v>59</v>
      </c>
      <c r="K428">
        <v>0.31105387746415197</v>
      </c>
      <c r="L428">
        <v>0.2265625</v>
      </c>
      <c r="M428">
        <f t="shared" si="39"/>
        <v>4.4137931034482758</v>
      </c>
      <c r="N428">
        <v>5.3574871529031398E-2</v>
      </c>
    </row>
    <row r="429" spans="1:14">
      <c r="A429" s="4" t="s">
        <v>10</v>
      </c>
      <c r="B429">
        <v>263.85207754629602</v>
      </c>
      <c r="C429">
        <v>2008</v>
      </c>
      <c r="D429">
        <v>9</v>
      </c>
      <c r="E429">
        <f t="shared" si="44"/>
        <v>73619.499999975786</v>
      </c>
      <c r="F429">
        <v>19</v>
      </c>
      <c r="G429">
        <f t="shared" si="40"/>
        <v>20</v>
      </c>
      <c r="H429">
        <f t="shared" si="41"/>
        <v>1619.4999999757856</v>
      </c>
      <c r="I429">
        <f t="shared" si="42"/>
        <v>26</v>
      </c>
      <c r="J429">
        <f t="shared" si="43"/>
        <v>59</v>
      </c>
      <c r="K429">
        <v>0.292881494243314</v>
      </c>
      <c r="L429">
        <v>0.1875</v>
      </c>
      <c r="M429">
        <f t="shared" si="39"/>
        <v>5.333333333333333</v>
      </c>
      <c r="N429">
        <v>0.126871443041502</v>
      </c>
    </row>
    <row r="430" spans="1:14">
      <c r="A430" s="4" t="s">
        <v>10</v>
      </c>
      <c r="B430">
        <v>263.87291087963001</v>
      </c>
      <c r="C430">
        <v>2008</v>
      </c>
      <c r="D430">
        <v>9</v>
      </c>
      <c r="E430">
        <f t="shared" si="44"/>
        <v>75419.500000033077</v>
      </c>
      <c r="F430">
        <v>19</v>
      </c>
      <c r="G430">
        <f t="shared" si="40"/>
        <v>20</v>
      </c>
      <c r="H430">
        <f t="shared" si="41"/>
        <v>3419.5000000330765</v>
      </c>
      <c r="I430">
        <f t="shared" si="42"/>
        <v>56</v>
      </c>
      <c r="J430">
        <f t="shared" si="43"/>
        <v>59</v>
      </c>
      <c r="K430">
        <v>0.33833854108718697</v>
      </c>
      <c r="L430">
        <v>0.1875</v>
      </c>
      <c r="M430">
        <f t="shared" si="39"/>
        <v>5.333333333333333</v>
      </c>
      <c r="N430">
        <v>0.18437001896355201</v>
      </c>
    </row>
    <row r="431" spans="1:14">
      <c r="A431" s="4" t="s">
        <v>10</v>
      </c>
      <c r="B431">
        <v>263.89374421296299</v>
      </c>
      <c r="C431">
        <v>2008</v>
      </c>
      <c r="D431">
        <v>9</v>
      </c>
      <c r="E431">
        <f t="shared" si="44"/>
        <v>77219.500000001979</v>
      </c>
      <c r="F431">
        <v>19</v>
      </c>
      <c r="G431">
        <f t="shared" si="40"/>
        <v>21</v>
      </c>
      <c r="H431">
        <f t="shared" si="41"/>
        <v>1619.5000000019791</v>
      </c>
      <c r="I431">
        <f t="shared" si="42"/>
        <v>26</v>
      </c>
      <c r="J431">
        <f t="shared" si="43"/>
        <v>59</v>
      </c>
      <c r="K431">
        <v>0.315515217922958</v>
      </c>
      <c r="L431">
        <v>0.1953125</v>
      </c>
      <c r="M431">
        <f t="shared" si="39"/>
        <v>5.12</v>
      </c>
      <c r="N431">
        <v>0.232416690592023</v>
      </c>
    </row>
    <row r="432" spans="1:14">
      <c r="A432" s="4" t="s">
        <v>10</v>
      </c>
      <c r="B432">
        <v>263.91457754629602</v>
      </c>
      <c r="C432">
        <v>2008</v>
      </c>
      <c r="D432">
        <v>9</v>
      </c>
      <c r="E432">
        <f t="shared" si="44"/>
        <v>79019.499999975786</v>
      </c>
      <c r="F432">
        <v>19</v>
      </c>
      <c r="G432">
        <f t="shared" si="40"/>
        <v>21</v>
      </c>
      <c r="H432">
        <f t="shared" si="41"/>
        <v>3419.4999999757856</v>
      </c>
      <c r="I432">
        <f t="shared" si="42"/>
        <v>56</v>
      </c>
      <c r="J432">
        <f t="shared" si="43"/>
        <v>59</v>
      </c>
      <c r="K432">
        <v>0.33801451436260199</v>
      </c>
      <c r="L432">
        <v>0.21875</v>
      </c>
      <c r="M432">
        <f t="shared" si="39"/>
        <v>4.5714285714285712</v>
      </c>
      <c r="N432">
        <v>0.29177131122985001</v>
      </c>
    </row>
    <row r="433" spans="1:14">
      <c r="A433" s="4" t="s">
        <v>10</v>
      </c>
      <c r="B433">
        <v>263.93541087963001</v>
      </c>
      <c r="C433">
        <v>2008</v>
      </c>
      <c r="D433">
        <v>9</v>
      </c>
      <c r="E433">
        <f t="shared" si="44"/>
        <v>80819.500000033077</v>
      </c>
      <c r="F433">
        <v>19</v>
      </c>
      <c r="G433">
        <f t="shared" si="40"/>
        <v>22</v>
      </c>
      <c r="H433">
        <f t="shared" si="41"/>
        <v>1619.5000000330765</v>
      </c>
      <c r="I433">
        <f t="shared" si="42"/>
        <v>26</v>
      </c>
      <c r="J433">
        <f t="shared" si="43"/>
        <v>59</v>
      </c>
      <c r="K433">
        <v>0.33984572669274798</v>
      </c>
      <c r="L433">
        <v>0.21875</v>
      </c>
      <c r="M433">
        <f t="shared" si="39"/>
        <v>4.5714285714285712</v>
      </c>
      <c r="N433">
        <v>0.32521665667049499</v>
      </c>
    </row>
    <row r="434" spans="1:14">
      <c r="A434" s="4" t="s">
        <v>10</v>
      </c>
      <c r="B434">
        <v>263.95624421296299</v>
      </c>
      <c r="C434">
        <v>2008</v>
      </c>
      <c r="D434">
        <v>9</v>
      </c>
      <c r="E434">
        <f t="shared" si="44"/>
        <v>82619.500000001979</v>
      </c>
      <c r="F434">
        <v>19</v>
      </c>
      <c r="G434">
        <f t="shared" si="40"/>
        <v>22</v>
      </c>
      <c r="H434">
        <f t="shared" si="41"/>
        <v>3419.5000000019791</v>
      </c>
      <c r="I434">
        <f t="shared" si="42"/>
        <v>56</v>
      </c>
      <c r="J434">
        <f t="shared" si="43"/>
        <v>59</v>
      </c>
      <c r="K434">
        <v>0.340711055968481</v>
      </c>
      <c r="L434">
        <v>0.1875</v>
      </c>
      <c r="M434">
        <f t="shared" si="39"/>
        <v>5.333333333333333</v>
      </c>
      <c r="N434">
        <v>0.37302330925715699</v>
      </c>
    </row>
    <row r="435" spans="1:14">
      <c r="A435" s="4" t="s">
        <v>10</v>
      </c>
      <c r="B435">
        <v>263.97707754629602</v>
      </c>
      <c r="C435">
        <v>2008</v>
      </c>
      <c r="D435">
        <v>9</v>
      </c>
      <c r="E435">
        <f t="shared" si="44"/>
        <v>84419.499999975786</v>
      </c>
      <c r="F435">
        <v>19</v>
      </c>
      <c r="G435">
        <f t="shared" si="40"/>
        <v>23</v>
      </c>
      <c r="H435">
        <f t="shared" si="41"/>
        <v>1619.4999999757856</v>
      </c>
      <c r="I435">
        <f t="shared" si="42"/>
        <v>26</v>
      </c>
      <c r="J435">
        <f t="shared" si="43"/>
        <v>59</v>
      </c>
      <c r="K435">
        <v>0.39914537659275201</v>
      </c>
      <c r="L435">
        <v>0.21875</v>
      </c>
      <c r="M435">
        <f t="shared" si="39"/>
        <v>4.5714285714285712</v>
      </c>
      <c r="N435">
        <v>0.40878781812654802</v>
      </c>
    </row>
    <row r="436" spans="1:14">
      <c r="A436" s="4" t="s">
        <v>10</v>
      </c>
      <c r="B436">
        <v>263.99791087963001</v>
      </c>
      <c r="C436">
        <v>2008</v>
      </c>
      <c r="D436">
        <v>9</v>
      </c>
      <c r="E436">
        <f t="shared" si="44"/>
        <v>86219.500000033077</v>
      </c>
      <c r="F436">
        <v>19</v>
      </c>
      <c r="G436">
        <f t="shared" si="40"/>
        <v>23</v>
      </c>
      <c r="H436">
        <f t="shared" si="41"/>
        <v>3419.5000000330765</v>
      </c>
      <c r="I436">
        <f t="shared" si="42"/>
        <v>56</v>
      </c>
      <c r="J436">
        <f t="shared" si="43"/>
        <v>59</v>
      </c>
      <c r="K436">
        <v>0.42425462873597702</v>
      </c>
      <c r="L436">
        <v>0.203125</v>
      </c>
      <c r="M436">
        <f t="shared" si="39"/>
        <v>4.9230769230769234</v>
      </c>
      <c r="N436">
        <v>0.43810823779138502</v>
      </c>
    </row>
    <row r="437" spans="1:14">
      <c r="A437" s="4" t="s">
        <v>10</v>
      </c>
      <c r="B437">
        <v>264.01874421296299</v>
      </c>
      <c r="C437">
        <v>2008</v>
      </c>
      <c r="D437">
        <v>9</v>
      </c>
      <c r="E437">
        <f>(B437-264)*86400</f>
        <v>1619.5000000019718</v>
      </c>
      <c r="F437">
        <v>20</v>
      </c>
      <c r="G437">
        <f t="shared" si="40"/>
        <v>0</v>
      </c>
      <c r="H437">
        <f t="shared" si="41"/>
        <v>1619.5000000019718</v>
      </c>
      <c r="I437">
        <f t="shared" si="42"/>
        <v>26</v>
      </c>
      <c r="J437">
        <f t="shared" si="43"/>
        <v>59</v>
      </c>
      <c r="K437">
        <v>0.42341544253539298</v>
      </c>
      <c r="L437">
        <v>0.1875</v>
      </c>
      <c r="M437">
        <f t="shared" si="39"/>
        <v>5.333333333333333</v>
      </c>
      <c r="N437">
        <v>0.48936693479719501</v>
      </c>
    </row>
    <row r="438" spans="1:14">
      <c r="A438" s="4" t="s">
        <v>10</v>
      </c>
      <c r="B438">
        <v>264.03957754629602</v>
      </c>
      <c r="C438">
        <v>2008</v>
      </c>
      <c r="D438">
        <v>9</v>
      </c>
      <c r="E438">
        <f t="shared" ref="E438:E484" si="45">(B438-264)*86400</f>
        <v>3419.4999999757783</v>
      </c>
      <c r="F438">
        <v>20</v>
      </c>
      <c r="G438">
        <f t="shared" si="40"/>
        <v>0</v>
      </c>
      <c r="H438">
        <f t="shared" si="41"/>
        <v>3419.4999999757783</v>
      </c>
      <c r="I438">
        <f t="shared" si="42"/>
        <v>56</v>
      </c>
      <c r="J438">
        <f t="shared" si="43"/>
        <v>59</v>
      </c>
      <c r="K438">
        <v>0.44650796409451998</v>
      </c>
      <c r="L438">
        <v>0.203125</v>
      </c>
      <c r="M438">
        <f t="shared" si="39"/>
        <v>4.9230769230769234</v>
      </c>
      <c r="N438">
        <v>0.51740525420413297</v>
      </c>
    </row>
    <row r="439" spans="1:14">
      <c r="A439" s="4" t="s">
        <v>10</v>
      </c>
      <c r="B439">
        <v>264.06041087963001</v>
      </c>
      <c r="C439">
        <v>2008</v>
      </c>
      <c r="D439">
        <v>9</v>
      </c>
      <c r="E439">
        <f t="shared" si="45"/>
        <v>5219.5000000330765</v>
      </c>
      <c r="F439">
        <v>20</v>
      </c>
      <c r="G439">
        <f t="shared" si="40"/>
        <v>1</v>
      </c>
      <c r="H439">
        <f t="shared" si="41"/>
        <v>1619.5000000330765</v>
      </c>
      <c r="I439">
        <f t="shared" si="42"/>
        <v>26</v>
      </c>
      <c r="J439">
        <f t="shared" si="43"/>
        <v>59</v>
      </c>
      <c r="K439">
        <v>0.41885673340739399</v>
      </c>
      <c r="L439">
        <v>0.2265625</v>
      </c>
      <c r="M439">
        <f t="shared" si="39"/>
        <v>4.4137931034482758</v>
      </c>
      <c r="N439">
        <v>0.52251441020220901</v>
      </c>
    </row>
    <row r="440" spans="1:14">
      <c r="A440" s="4" t="s">
        <v>10</v>
      </c>
      <c r="B440">
        <v>264.08124421296299</v>
      </c>
      <c r="C440">
        <v>2008</v>
      </c>
      <c r="D440">
        <v>9</v>
      </c>
      <c r="E440">
        <f t="shared" si="45"/>
        <v>7019.5000000019718</v>
      </c>
      <c r="F440">
        <v>20</v>
      </c>
      <c r="G440">
        <f t="shared" si="40"/>
        <v>1</v>
      </c>
      <c r="H440">
        <f t="shared" si="41"/>
        <v>3419.5000000019718</v>
      </c>
      <c r="I440">
        <f t="shared" si="42"/>
        <v>56</v>
      </c>
      <c r="J440">
        <f t="shared" si="43"/>
        <v>59</v>
      </c>
      <c r="K440">
        <v>0.45253698415564603</v>
      </c>
      <c r="L440">
        <v>0.2265625</v>
      </c>
      <c r="M440">
        <f t="shared" si="39"/>
        <v>4.4137931034482758</v>
      </c>
      <c r="N440">
        <v>0.53717966891034796</v>
      </c>
    </row>
    <row r="441" spans="1:14">
      <c r="A441" s="4" t="s">
        <v>10</v>
      </c>
      <c r="B441">
        <v>264.10207754629602</v>
      </c>
      <c r="C441">
        <v>2008</v>
      </c>
      <c r="D441">
        <v>9</v>
      </c>
      <c r="E441">
        <f t="shared" si="45"/>
        <v>8819.4999999757783</v>
      </c>
      <c r="F441">
        <v>20</v>
      </c>
      <c r="G441">
        <f t="shared" si="40"/>
        <v>2</v>
      </c>
      <c r="H441">
        <f t="shared" si="41"/>
        <v>1619.4999999757783</v>
      </c>
      <c r="I441">
        <f t="shared" si="42"/>
        <v>26</v>
      </c>
      <c r="J441">
        <f t="shared" si="43"/>
        <v>59</v>
      </c>
      <c r="K441">
        <v>0.43968337198214003</v>
      </c>
      <c r="L441">
        <v>0.2265625</v>
      </c>
      <c r="M441">
        <f t="shared" si="39"/>
        <v>4.4137931034482758</v>
      </c>
      <c r="N441">
        <v>0.54799434736261099</v>
      </c>
    </row>
    <row r="442" spans="1:14">
      <c r="A442" s="4" t="s">
        <v>10</v>
      </c>
      <c r="B442">
        <v>264.12291087963001</v>
      </c>
      <c r="C442">
        <v>2008</v>
      </c>
      <c r="D442">
        <v>9</v>
      </c>
      <c r="E442">
        <f t="shared" si="45"/>
        <v>10619.500000033077</v>
      </c>
      <c r="F442">
        <v>20</v>
      </c>
      <c r="G442">
        <f t="shared" si="40"/>
        <v>2</v>
      </c>
      <c r="H442">
        <f t="shared" si="41"/>
        <v>3419.5000000330765</v>
      </c>
      <c r="I442">
        <f t="shared" si="42"/>
        <v>56</v>
      </c>
      <c r="J442">
        <f t="shared" si="43"/>
        <v>59</v>
      </c>
      <c r="K442">
        <v>0.45432298507199897</v>
      </c>
      <c r="L442">
        <v>0.1875</v>
      </c>
      <c r="M442">
        <f t="shared" si="39"/>
        <v>5.333333333333333</v>
      </c>
      <c r="N442">
        <v>0.53818635280960203</v>
      </c>
    </row>
    <row r="443" spans="1:14">
      <c r="A443" s="4" t="s">
        <v>10</v>
      </c>
      <c r="B443">
        <v>264.14374421296299</v>
      </c>
      <c r="C443">
        <v>2008</v>
      </c>
      <c r="D443">
        <v>9</v>
      </c>
      <c r="E443">
        <f t="shared" si="45"/>
        <v>12419.500000001972</v>
      </c>
      <c r="F443">
        <v>20</v>
      </c>
      <c r="G443">
        <f t="shared" si="40"/>
        <v>3</v>
      </c>
      <c r="H443">
        <f t="shared" si="41"/>
        <v>1619.5000000019718</v>
      </c>
      <c r="I443">
        <f t="shared" si="42"/>
        <v>26</v>
      </c>
      <c r="J443">
        <f t="shared" si="43"/>
        <v>59</v>
      </c>
      <c r="K443">
        <v>0.48609499423904601</v>
      </c>
      <c r="L443">
        <v>0.1953125</v>
      </c>
      <c r="M443">
        <f t="shared" si="39"/>
        <v>5.12</v>
      </c>
      <c r="N443">
        <v>0.53192080941294195</v>
      </c>
    </row>
    <row r="444" spans="1:14">
      <c r="A444" s="4" t="s">
        <v>10</v>
      </c>
      <c r="B444">
        <v>264.16457754629602</v>
      </c>
      <c r="C444">
        <v>2008</v>
      </c>
      <c r="D444">
        <v>9</v>
      </c>
      <c r="E444">
        <f t="shared" si="45"/>
        <v>14219.499999975778</v>
      </c>
      <c r="F444">
        <v>20</v>
      </c>
      <c r="G444">
        <f t="shared" si="40"/>
        <v>3</v>
      </c>
      <c r="H444">
        <f t="shared" si="41"/>
        <v>3419.4999999757783</v>
      </c>
      <c r="I444">
        <f t="shared" si="42"/>
        <v>56</v>
      </c>
      <c r="J444">
        <f t="shared" si="43"/>
        <v>59</v>
      </c>
      <c r="K444">
        <v>0.45967157059628699</v>
      </c>
      <c r="L444">
        <v>0.1953125</v>
      </c>
      <c r="M444">
        <f t="shared" si="39"/>
        <v>5.12</v>
      </c>
      <c r="N444">
        <v>0.52147846879516302</v>
      </c>
    </row>
    <row r="445" spans="1:14">
      <c r="A445" s="4" t="s">
        <v>10</v>
      </c>
      <c r="B445">
        <v>264.18541087963001</v>
      </c>
      <c r="C445">
        <v>2008</v>
      </c>
      <c r="D445">
        <v>9</v>
      </c>
      <c r="E445">
        <f t="shared" si="45"/>
        <v>16019.500000033077</v>
      </c>
      <c r="F445">
        <v>20</v>
      </c>
      <c r="G445">
        <f t="shared" si="40"/>
        <v>4</v>
      </c>
      <c r="H445">
        <f t="shared" si="41"/>
        <v>1619.5000000330765</v>
      </c>
      <c r="I445">
        <f t="shared" si="42"/>
        <v>26</v>
      </c>
      <c r="J445">
        <f t="shared" si="43"/>
        <v>59</v>
      </c>
      <c r="K445">
        <v>0.43290825797871402</v>
      </c>
      <c r="L445">
        <v>0.1875</v>
      </c>
      <c r="M445">
        <f t="shared" si="39"/>
        <v>5.333333333333333</v>
      </c>
      <c r="N445">
        <v>0.51100283599466501</v>
      </c>
    </row>
    <row r="446" spans="1:14">
      <c r="A446" s="4" t="s">
        <v>10</v>
      </c>
      <c r="B446">
        <v>264.20624421296299</v>
      </c>
      <c r="C446">
        <v>2008</v>
      </c>
      <c r="D446">
        <v>9</v>
      </c>
      <c r="E446">
        <f t="shared" si="45"/>
        <v>17819.500000001972</v>
      </c>
      <c r="F446">
        <v>20</v>
      </c>
      <c r="G446">
        <f t="shared" si="40"/>
        <v>4</v>
      </c>
      <c r="H446">
        <f t="shared" si="41"/>
        <v>3419.5000000019718</v>
      </c>
      <c r="I446">
        <f t="shared" si="42"/>
        <v>56</v>
      </c>
      <c r="J446">
        <f t="shared" si="43"/>
        <v>59</v>
      </c>
      <c r="K446">
        <v>0.44208773024220399</v>
      </c>
      <c r="L446">
        <v>0.1953125</v>
      </c>
      <c r="M446">
        <f t="shared" si="39"/>
        <v>5.12</v>
      </c>
      <c r="N446">
        <v>0.50513857509600901</v>
      </c>
    </row>
    <row r="447" spans="1:14">
      <c r="A447" s="4" t="s">
        <v>10</v>
      </c>
      <c r="B447">
        <v>264.22707754629602</v>
      </c>
      <c r="C447">
        <v>2008</v>
      </c>
      <c r="D447">
        <v>9</v>
      </c>
      <c r="E447">
        <f t="shared" si="45"/>
        <v>19619.499999975778</v>
      </c>
      <c r="F447">
        <v>20</v>
      </c>
      <c r="G447">
        <f t="shared" si="40"/>
        <v>5</v>
      </c>
      <c r="H447">
        <f t="shared" si="41"/>
        <v>1619.4999999757783</v>
      </c>
      <c r="I447">
        <f t="shared" si="42"/>
        <v>26</v>
      </c>
      <c r="J447">
        <f t="shared" si="43"/>
        <v>59</v>
      </c>
      <c r="K447">
        <v>0.41765255844744298</v>
      </c>
      <c r="L447">
        <v>0.203125</v>
      </c>
      <c r="M447">
        <f t="shared" si="39"/>
        <v>4.9230769230769234</v>
      </c>
      <c r="N447">
        <v>0.49754124755106399</v>
      </c>
    </row>
    <row r="448" spans="1:14">
      <c r="A448" s="4" t="s">
        <v>10</v>
      </c>
      <c r="B448">
        <v>264.24791087963001</v>
      </c>
      <c r="C448">
        <v>2008</v>
      </c>
      <c r="D448">
        <v>9</v>
      </c>
      <c r="E448">
        <f t="shared" si="45"/>
        <v>21419.500000033077</v>
      </c>
      <c r="F448">
        <v>20</v>
      </c>
      <c r="G448">
        <f t="shared" si="40"/>
        <v>5</v>
      </c>
      <c r="H448">
        <f t="shared" si="41"/>
        <v>3419.5000000330765</v>
      </c>
      <c r="I448">
        <f t="shared" si="42"/>
        <v>56</v>
      </c>
      <c r="J448">
        <f t="shared" si="43"/>
        <v>59</v>
      </c>
      <c r="K448">
        <v>0.41273930605943199</v>
      </c>
      <c r="L448">
        <v>0.1953125</v>
      </c>
      <c r="M448">
        <f t="shared" si="39"/>
        <v>5.12</v>
      </c>
      <c r="N448">
        <v>0.47024067454492502</v>
      </c>
    </row>
    <row r="449" spans="1:14">
      <c r="A449" s="4" t="s">
        <v>10</v>
      </c>
      <c r="B449">
        <v>264.26874421296299</v>
      </c>
      <c r="C449">
        <v>2008</v>
      </c>
      <c r="D449">
        <v>9</v>
      </c>
      <c r="E449">
        <f t="shared" si="45"/>
        <v>23219.500000001972</v>
      </c>
      <c r="F449">
        <v>20</v>
      </c>
      <c r="G449">
        <f t="shared" si="40"/>
        <v>6</v>
      </c>
      <c r="H449">
        <f t="shared" si="41"/>
        <v>1619.5000000019718</v>
      </c>
      <c r="I449">
        <f t="shared" si="42"/>
        <v>26</v>
      </c>
      <c r="J449">
        <f t="shared" si="43"/>
        <v>59</v>
      </c>
      <c r="K449">
        <v>0.52007753532751499</v>
      </c>
      <c r="L449">
        <v>0.1953125</v>
      </c>
      <c r="M449">
        <f t="shared" si="39"/>
        <v>5.12</v>
      </c>
      <c r="N449">
        <v>0.45871989320088202</v>
      </c>
    </row>
    <row r="450" spans="1:14">
      <c r="A450" s="4" t="s">
        <v>10</v>
      </c>
      <c r="B450">
        <v>264.28957754629602</v>
      </c>
      <c r="C450">
        <v>2008</v>
      </c>
      <c r="D450">
        <v>9</v>
      </c>
      <c r="E450">
        <f t="shared" si="45"/>
        <v>25019.499999975778</v>
      </c>
      <c r="F450">
        <v>20</v>
      </c>
      <c r="G450">
        <f t="shared" si="40"/>
        <v>6</v>
      </c>
      <c r="H450">
        <f t="shared" si="41"/>
        <v>3419.4999999757783</v>
      </c>
      <c r="I450">
        <f t="shared" si="42"/>
        <v>56</v>
      </c>
      <c r="J450">
        <f t="shared" si="43"/>
        <v>59</v>
      </c>
      <c r="K450">
        <v>0.477701017707019</v>
      </c>
      <c r="L450">
        <v>0.203125</v>
      </c>
      <c r="M450">
        <f t="shared" ref="M450:M513" si="46">1/L450</f>
        <v>4.9230769230769234</v>
      </c>
      <c r="N450">
        <v>0.46690909533390401</v>
      </c>
    </row>
    <row r="451" spans="1:14">
      <c r="A451" s="4" t="s">
        <v>10</v>
      </c>
      <c r="B451">
        <v>264.31041087963001</v>
      </c>
      <c r="C451">
        <v>2008</v>
      </c>
      <c r="D451">
        <v>9</v>
      </c>
      <c r="E451">
        <f t="shared" si="45"/>
        <v>26819.500000033077</v>
      </c>
      <c r="F451">
        <v>20</v>
      </c>
      <c r="G451">
        <f t="shared" ref="G451:G514" si="47">INT(E451/3600)</f>
        <v>7</v>
      </c>
      <c r="H451">
        <f t="shared" ref="H451:H514" si="48">E451-G451*3600</f>
        <v>1619.5000000330765</v>
      </c>
      <c r="I451">
        <f t="shared" ref="I451:I514" si="49">INT(H451/60)</f>
        <v>26</v>
      </c>
      <c r="J451">
        <f t="shared" ref="J451:J514" si="50">INT(H451-I451*60)</f>
        <v>59</v>
      </c>
      <c r="K451">
        <v>0.46501179000700599</v>
      </c>
      <c r="L451">
        <v>0.1875</v>
      </c>
      <c r="M451">
        <f t="shared" si="46"/>
        <v>5.333333333333333</v>
      </c>
      <c r="N451">
        <v>0.45842655303794499</v>
      </c>
    </row>
    <row r="452" spans="1:14">
      <c r="A452" s="4" t="s">
        <v>10</v>
      </c>
      <c r="B452">
        <v>264.33124421296299</v>
      </c>
      <c r="C452">
        <v>2008</v>
      </c>
      <c r="D452">
        <v>9</v>
      </c>
      <c r="E452">
        <f t="shared" si="45"/>
        <v>28619.500000001972</v>
      </c>
      <c r="F452">
        <v>20</v>
      </c>
      <c r="G452">
        <f t="shared" si="47"/>
        <v>7</v>
      </c>
      <c r="H452">
        <f t="shared" si="48"/>
        <v>3419.5000000019718</v>
      </c>
      <c r="I452">
        <f t="shared" si="49"/>
        <v>56</v>
      </c>
      <c r="J452">
        <f t="shared" si="50"/>
        <v>59</v>
      </c>
      <c r="K452">
        <v>0.54443771619467196</v>
      </c>
      <c r="L452">
        <v>0.1953125</v>
      </c>
      <c r="M452">
        <f t="shared" si="46"/>
        <v>5.12</v>
      </c>
      <c r="N452">
        <v>0.43404260834018499</v>
      </c>
    </row>
    <row r="453" spans="1:14">
      <c r="A453" s="4" t="s">
        <v>10</v>
      </c>
      <c r="B453">
        <v>264.35207754629602</v>
      </c>
      <c r="C453">
        <v>2008</v>
      </c>
      <c r="D453">
        <v>9</v>
      </c>
      <c r="E453">
        <f t="shared" si="45"/>
        <v>30419.499999975778</v>
      </c>
      <c r="F453">
        <v>20</v>
      </c>
      <c r="G453">
        <f t="shared" si="47"/>
        <v>8</v>
      </c>
      <c r="H453">
        <f t="shared" si="48"/>
        <v>1619.4999999757783</v>
      </c>
      <c r="I453">
        <f t="shared" si="49"/>
        <v>26</v>
      </c>
      <c r="J453">
        <f t="shared" si="50"/>
        <v>59</v>
      </c>
      <c r="K453">
        <v>0.50455956484868303</v>
      </c>
      <c r="L453">
        <v>0.1875</v>
      </c>
      <c r="M453">
        <f t="shared" si="46"/>
        <v>5.333333333333333</v>
      </c>
      <c r="N453">
        <v>0.42404709192690898</v>
      </c>
    </row>
    <row r="454" spans="1:14">
      <c r="A454" s="4" t="s">
        <v>10</v>
      </c>
      <c r="B454">
        <v>264.37291087963001</v>
      </c>
      <c r="C454">
        <v>2008</v>
      </c>
      <c r="D454">
        <v>9</v>
      </c>
      <c r="E454">
        <f t="shared" si="45"/>
        <v>32219.500000033077</v>
      </c>
      <c r="F454">
        <v>20</v>
      </c>
      <c r="G454">
        <f t="shared" si="47"/>
        <v>8</v>
      </c>
      <c r="H454">
        <f t="shared" si="48"/>
        <v>3419.5000000330765</v>
      </c>
      <c r="I454">
        <f t="shared" si="49"/>
        <v>56</v>
      </c>
      <c r="J454">
        <f t="shared" si="50"/>
        <v>59</v>
      </c>
      <c r="K454">
        <v>0.493737304101319</v>
      </c>
      <c r="L454">
        <v>0.1953125</v>
      </c>
      <c r="M454">
        <f t="shared" si="46"/>
        <v>5.12</v>
      </c>
      <c r="N454">
        <v>0.40878407268962003</v>
      </c>
    </row>
    <row r="455" spans="1:14">
      <c r="A455" s="4" t="s">
        <v>10</v>
      </c>
      <c r="B455">
        <v>264.39374421296299</v>
      </c>
      <c r="C455">
        <v>2008</v>
      </c>
      <c r="D455">
        <v>9</v>
      </c>
      <c r="E455">
        <f t="shared" si="45"/>
        <v>34019.500000001972</v>
      </c>
      <c r="F455">
        <v>20</v>
      </c>
      <c r="G455">
        <f t="shared" si="47"/>
        <v>9</v>
      </c>
      <c r="H455">
        <f t="shared" si="48"/>
        <v>1619.5000000019718</v>
      </c>
      <c r="I455">
        <f t="shared" si="49"/>
        <v>26</v>
      </c>
      <c r="J455">
        <f t="shared" si="50"/>
        <v>59</v>
      </c>
      <c r="K455">
        <v>0.51843722042890805</v>
      </c>
      <c r="L455">
        <v>0.1875</v>
      </c>
      <c r="M455">
        <f t="shared" si="46"/>
        <v>5.333333333333333</v>
      </c>
      <c r="N455">
        <v>0.409804550805353</v>
      </c>
    </row>
    <row r="456" spans="1:14">
      <c r="A456" s="4" t="s">
        <v>10</v>
      </c>
      <c r="B456">
        <v>264.41457754629602</v>
      </c>
      <c r="C456">
        <v>2008</v>
      </c>
      <c r="D456">
        <v>9</v>
      </c>
      <c r="E456">
        <f t="shared" si="45"/>
        <v>35819.499999975778</v>
      </c>
      <c r="F456">
        <v>20</v>
      </c>
      <c r="G456">
        <f t="shared" si="47"/>
        <v>9</v>
      </c>
      <c r="H456">
        <f t="shared" si="48"/>
        <v>3419.4999999757783</v>
      </c>
      <c r="I456">
        <f t="shared" si="49"/>
        <v>56</v>
      </c>
      <c r="J456">
        <f t="shared" si="50"/>
        <v>59</v>
      </c>
      <c r="K456">
        <v>0.505626775645453</v>
      </c>
      <c r="L456">
        <v>0.203125</v>
      </c>
      <c r="M456">
        <f t="shared" si="46"/>
        <v>4.9230769230769234</v>
      </c>
      <c r="N456">
        <v>0.404079389914003</v>
      </c>
    </row>
    <row r="457" spans="1:14">
      <c r="A457" s="4" t="s">
        <v>10</v>
      </c>
      <c r="B457">
        <v>264.43541087963001</v>
      </c>
      <c r="C457">
        <v>2008</v>
      </c>
      <c r="D457">
        <v>9</v>
      </c>
      <c r="E457">
        <f t="shared" si="45"/>
        <v>37619.500000033077</v>
      </c>
      <c r="F457">
        <v>20</v>
      </c>
      <c r="G457">
        <f t="shared" si="47"/>
        <v>10</v>
      </c>
      <c r="H457">
        <f t="shared" si="48"/>
        <v>1619.5000000330765</v>
      </c>
      <c r="I457">
        <f t="shared" si="49"/>
        <v>26</v>
      </c>
      <c r="J457">
        <f t="shared" si="50"/>
        <v>59</v>
      </c>
      <c r="K457">
        <v>0.55638809189062599</v>
      </c>
      <c r="L457">
        <v>0.1875</v>
      </c>
      <c r="M457">
        <f t="shared" si="46"/>
        <v>5.333333333333333</v>
      </c>
      <c r="N457">
        <v>0.40990856954488702</v>
      </c>
    </row>
    <row r="458" spans="1:14">
      <c r="A458" s="4" t="s">
        <v>10</v>
      </c>
      <c r="B458">
        <v>264.45624421296299</v>
      </c>
      <c r="C458">
        <v>2008</v>
      </c>
      <c r="D458">
        <v>9</v>
      </c>
      <c r="E458">
        <f t="shared" si="45"/>
        <v>39419.500000001972</v>
      </c>
      <c r="F458">
        <v>20</v>
      </c>
      <c r="G458">
        <f t="shared" si="47"/>
        <v>10</v>
      </c>
      <c r="H458">
        <f t="shared" si="48"/>
        <v>3419.5000000019718</v>
      </c>
      <c r="I458">
        <f t="shared" si="49"/>
        <v>56</v>
      </c>
      <c r="J458">
        <f t="shared" si="50"/>
        <v>59</v>
      </c>
      <c r="K458">
        <v>0.52269669141699104</v>
      </c>
      <c r="L458">
        <v>0.1953125</v>
      </c>
      <c r="M458">
        <f t="shared" si="46"/>
        <v>5.12</v>
      </c>
      <c r="N458">
        <v>0.37299290941102298</v>
      </c>
    </row>
    <row r="459" spans="1:14">
      <c r="A459" s="4" t="s">
        <v>10</v>
      </c>
      <c r="B459">
        <v>264.47707754629602</v>
      </c>
      <c r="C459">
        <v>2008</v>
      </c>
      <c r="D459">
        <v>9</v>
      </c>
      <c r="E459">
        <f t="shared" si="45"/>
        <v>41219.499999975778</v>
      </c>
      <c r="F459">
        <v>20</v>
      </c>
      <c r="G459">
        <f t="shared" si="47"/>
        <v>11</v>
      </c>
      <c r="H459">
        <f t="shared" si="48"/>
        <v>1619.4999999757783</v>
      </c>
      <c r="I459">
        <f t="shared" si="49"/>
        <v>26</v>
      </c>
      <c r="J459">
        <f t="shared" si="50"/>
        <v>59</v>
      </c>
      <c r="K459">
        <v>0.5716780004798</v>
      </c>
      <c r="L459">
        <v>0.1953125</v>
      </c>
      <c r="M459">
        <f t="shared" si="46"/>
        <v>5.12</v>
      </c>
      <c r="N459">
        <v>0.35454958139830101</v>
      </c>
    </row>
    <row r="460" spans="1:14">
      <c r="A460" s="4" t="s">
        <v>10</v>
      </c>
      <c r="B460">
        <v>264.49791087963001</v>
      </c>
      <c r="C460">
        <v>2008</v>
      </c>
      <c r="D460">
        <v>9</v>
      </c>
      <c r="E460">
        <f t="shared" si="45"/>
        <v>43019.500000033077</v>
      </c>
      <c r="F460">
        <v>20</v>
      </c>
      <c r="G460">
        <f t="shared" si="47"/>
        <v>11</v>
      </c>
      <c r="H460">
        <f t="shared" si="48"/>
        <v>3419.5000000330765</v>
      </c>
      <c r="I460">
        <f t="shared" si="49"/>
        <v>56</v>
      </c>
      <c r="J460">
        <f t="shared" si="50"/>
        <v>59</v>
      </c>
      <c r="K460">
        <v>0.52158193380662798</v>
      </c>
      <c r="L460">
        <v>0.2109375</v>
      </c>
      <c r="M460">
        <f t="shared" si="46"/>
        <v>4.7407407407407405</v>
      </c>
      <c r="N460">
        <v>0.30162701632841898</v>
      </c>
    </row>
    <row r="461" spans="1:14">
      <c r="A461" s="4" t="s">
        <v>10</v>
      </c>
      <c r="B461">
        <v>264.51874421296299</v>
      </c>
      <c r="C461">
        <v>2008</v>
      </c>
      <c r="D461">
        <v>9</v>
      </c>
      <c r="E461">
        <f t="shared" si="45"/>
        <v>44819.500000001972</v>
      </c>
      <c r="F461">
        <v>20</v>
      </c>
      <c r="G461">
        <f t="shared" si="47"/>
        <v>12</v>
      </c>
      <c r="H461">
        <f t="shared" si="48"/>
        <v>1619.5000000019718</v>
      </c>
      <c r="I461">
        <f t="shared" si="49"/>
        <v>26</v>
      </c>
      <c r="J461">
        <f t="shared" si="50"/>
        <v>59</v>
      </c>
      <c r="K461">
        <v>0.47449346839359902</v>
      </c>
      <c r="L461">
        <v>0.1875</v>
      </c>
      <c r="M461">
        <f t="shared" si="46"/>
        <v>5.333333333333333</v>
      </c>
      <c r="N461">
        <v>0.25987390451454201</v>
      </c>
    </row>
    <row r="462" spans="1:14">
      <c r="A462" s="4" t="s">
        <v>10</v>
      </c>
      <c r="B462">
        <v>264.53957754629602</v>
      </c>
      <c r="C462">
        <v>2008</v>
      </c>
      <c r="D462">
        <v>9</v>
      </c>
      <c r="E462">
        <f t="shared" si="45"/>
        <v>46619.499999975778</v>
      </c>
      <c r="F462">
        <v>20</v>
      </c>
      <c r="G462">
        <f t="shared" si="47"/>
        <v>12</v>
      </c>
      <c r="H462">
        <f t="shared" si="48"/>
        <v>3419.4999999757783</v>
      </c>
      <c r="I462">
        <f t="shared" si="49"/>
        <v>56</v>
      </c>
      <c r="J462">
        <f t="shared" si="50"/>
        <v>59</v>
      </c>
      <c r="K462">
        <v>0.54928842267379197</v>
      </c>
      <c r="L462">
        <v>0.1875</v>
      </c>
      <c r="M462">
        <f t="shared" si="46"/>
        <v>5.333333333333333</v>
      </c>
      <c r="N462">
        <v>0.23830199979272501</v>
      </c>
    </row>
    <row r="463" spans="1:14">
      <c r="A463" s="4" t="s">
        <v>10</v>
      </c>
      <c r="B463">
        <v>264.56041087963001</v>
      </c>
      <c r="C463">
        <v>2008</v>
      </c>
      <c r="D463">
        <v>9</v>
      </c>
      <c r="E463">
        <f t="shared" si="45"/>
        <v>48419.500000033077</v>
      </c>
      <c r="F463">
        <v>20</v>
      </c>
      <c r="G463">
        <f t="shared" si="47"/>
        <v>13</v>
      </c>
      <c r="H463">
        <f t="shared" si="48"/>
        <v>1619.5000000330765</v>
      </c>
      <c r="I463">
        <f t="shared" si="49"/>
        <v>26</v>
      </c>
      <c r="J463">
        <f t="shared" si="50"/>
        <v>59</v>
      </c>
      <c r="K463">
        <v>0.51869532230523197</v>
      </c>
      <c r="L463">
        <v>0.1875</v>
      </c>
      <c r="M463">
        <f t="shared" si="46"/>
        <v>5.333333333333333</v>
      </c>
      <c r="N463">
        <v>0.20242631480581999</v>
      </c>
    </row>
    <row r="464" spans="1:14">
      <c r="A464" s="4" t="s">
        <v>10</v>
      </c>
      <c r="B464">
        <v>264.58124421296299</v>
      </c>
      <c r="C464">
        <v>2008</v>
      </c>
      <c r="D464">
        <v>9</v>
      </c>
      <c r="E464">
        <f t="shared" si="45"/>
        <v>50219.500000001972</v>
      </c>
      <c r="F464">
        <v>20</v>
      </c>
      <c r="G464">
        <f t="shared" si="47"/>
        <v>13</v>
      </c>
      <c r="H464">
        <f t="shared" si="48"/>
        <v>3419.5000000019718</v>
      </c>
      <c r="I464">
        <f t="shared" si="49"/>
        <v>56</v>
      </c>
      <c r="J464">
        <f t="shared" si="50"/>
        <v>59</v>
      </c>
      <c r="K464">
        <v>0.56378272088326198</v>
      </c>
      <c r="L464">
        <v>0.1875</v>
      </c>
      <c r="M464">
        <f t="shared" si="46"/>
        <v>5.333333333333333</v>
      </c>
      <c r="N464">
        <v>0.159817188240966</v>
      </c>
    </row>
    <row r="465" spans="1:14">
      <c r="A465" s="4" t="s">
        <v>10</v>
      </c>
      <c r="B465">
        <v>264.60207754629602</v>
      </c>
      <c r="C465">
        <v>2008</v>
      </c>
      <c r="D465">
        <v>9</v>
      </c>
      <c r="E465">
        <f t="shared" si="45"/>
        <v>52019.499999975778</v>
      </c>
      <c r="F465">
        <v>20</v>
      </c>
      <c r="G465">
        <f t="shared" si="47"/>
        <v>14</v>
      </c>
      <c r="H465">
        <f t="shared" si="48"/>
        <v>1619.4999999757783</v>
      </c>
      <c r="I465">
        <f t="shared" si="49"/>
        <v>26</v>
      </c>
      <c r="J465">
        <f t="shared" si="50"/>
        <v>59</v>
      </c>
      <c r="K465">
        <v>0.44910713030673</v>
      </c>
      <c r="L465">
        <v>0.1875</v>
      </c>
      <c r="M465">
        <f t="shared" si="46"/>
        <v>5.333333333333333</v>
      </c>
      <c r="N465">
        <v>9.8568900419705202E-2</v>
      </c>
    </row>
    <row r="466" spans="1:14">
      <c r="A466" s="4" t="s">
        <v>10</v>
      </c>
      <c r="B466">
        <v>264.62291087963001</v>
      </c>
      <c r="C466">
        <v>2008</v>
      </c>
      <c r="D466">
        <v>9</v>
      </c>
      <c r="E466">
        <f t="shared" si="45"/>
        <v>53819.500000033077</v>
      </c>
      <c r="F466">
        <v>20</v>
      </c>
      <c r="G466">
        <f t="shared" si="47"/>
        <v>14</v>
      </c>
      <c r="H466">
        <f t="shared" si="48"/>
        <v>3419.5000000330765</v>
      </c>
      <c r="I466">
        <f t="shared" si="49"/>
        <v>56</v>
      </c>
      <c r="J466">
        <f t="shared" si="50"/>
        <v>59</v>
      </c>
      <c r="K466">
        <v>0.49917840744140601</v>
      </c>
      <c r="L466">
        <v>0.1953125</v>
      </c>
      <c r="M466">
        <f t="shared" si="46"/>
        <v>5.12</v>
      </c>
      <c r="N466">
        <v>4.8318759934813799E-2</v>
      </c>
    </row>
    <row r="467" spans="1:14">
      <c r="A467" s="4" t="s">
        <v>10</v>
      </c>
      <c r="B467">
        <v>264.64374421296299</v>
      </c>
      <c r="C467">
        <v>2008</v>
      </c>
      <c r="D467">
        <v>9</v>
      </c>
      <c r="E467">
        <f t="shared" si="45"/>
        <v>55619.500000001972</v>
      </c>
      <c r="F467">
        <v>20</v>
      </c>
      <c r="G467">
        <f t="shared" si="47"/>
        <v>15</v>
      </c>
      <c r="H467">
        <f t="shared" si="48"/>
        <v>1619.5000000019718</v>
      </c>
      <c r="I467">
        <f t="shared" si="49"/>
        <v>26</v>
      </c>
      <c r="J467">
        <f t="shared" si="50"/>
        <v>59</v>
      </c>
      <c r="K467">
        <v>0.53003400990690996</v>
      </c>
      <c r="L467">
        <v>0.1875</v>
      </c>
      <c r="M467">
        <f t="shared" si="46"/>
        <v>5.333333333333333</v>
      </c>
      <c r="N467">
        <v>8.8278718194683102E-3</v>
      </c>
    </row>
    <row r="468" spans="1:14">
      <c r="A468" s="4" t="s">
        <v>10</v>
      </c>
      <c r="B468">
        <v>264.66457754629602</v>
      </c>
      <c r="C468">
        <v>2008</v>
      </c>
      <c r="D468">
        <v>9</v>
      </c>
      <c r="E468">
        <f t="shared" si="45"/>
        <v>57419.499999975778</v>
      </c>
      <c r="F468">
        <v>20</v>
      </c>
      <c r="G468">
        <f t="shared" si="47"/>
        <v>15</v>
      </c>
      <c r="H468">
        <f t="shared" si="48"/>
        <v>3419.4999999757783</v>
      </c>
      <c r="I468">
        <f t="shared" si="49"/>
        <v>56</v>
      </c>
      <c r="J468">
        <f t="shared" si="50"/>
        <v>59</v>
      </c>
      <c r="K468">
        <v>0.566542031484633</v>
      </c>
      <c r="L468">
        <v>0.203125</v>
      </c>
      <c r="M468">
        <f t="shared" si="46"/>
        <v>4.9230769230769234</v>
      </c>
      <c r="N468">
        <v>-2.8519908818809701E-2</v>
      </c>
    </row>
    <row r="469" spans="1:14">
      <c r="A469" s="4" t="s">
        <v>10</v>
      </c>
      <c r="B469">
        <v>264.68541087963001</v>
      </c>
      <c r="C469">
        <v>2008</v>
      </c>
      <c r="D469">
        <v>9</v>
      </c>
      <c r="E469">
        <f t="shared" si="45"/>
        <v>59219.500000033077</v>
      </c>
      <c r="F469">
        <v>20</v>
      </c>
      <c r="G469">
        <f t="shared" si="47"/>
        <v>16</v>
      </c>
      <c r="H469">
        <f t="shared" si="48"/>
        <v>1619.5000000330765</v>
      </c>
      <c r="I469">
        <f t="shared" si="49"/>
        <v>26</v>
      </c>
      <c r="J469">
        <f t="shared" si="50"/>
        <v>59</v>
      </c>
      <c r="K469">
        <v>0.53792171513246501</v>
      </c>
      <c r="L469">
        <v>0.1953125</v>
      </c>
      <c r="M469">
        <f t="shared" si="46"/>
        <v>5.12</v>
      </c>
      <c r="N469">
        <v>-4.0174938321447598E-2</v>
      </c>
    </row>
    <row r="470" spans="1:14">
      <c r="A470" s="4" t="s">
        <v>10</v>
      </c>
      <c r="B470">
        <v>264.70624421296299</v>
      </c>
      <c r="C470">
        <v>2008</v>
      </c>
      <c r="D470">
        <v>9</v>
      </c>
      <c r="E470">
        <f t="shared" si="45"/>
        <v>61019.500000001972</v>
      </c>
      <c r="F470">
        <v>20</v>
      </c>
      <c r="G470">
        <f t="shared" si="47"/>
        <v>16</v>
      </c>
      <c r="H470">
        <f t="shared" si="48"/>
        <v>3419.5000000019718</v>
      </c>
      <c r="I470">
        <f t="shared" si="49"/>
        <v>56</v>
      </c>
      <c r="J470">
        <f t="shared" si="50"/>
        <v>59</v>
      </c>
      <c r="K470">
        <v>0.61291343951838395</v>
      </c>
      <c r="L470">
        <v>0.1953125</v>
      </c>
      <c r="M470">
        <f t="shared" si="46"/>
        <v>5.12</v>
      </c>
      <c r="N470">
        <v>-5.3591813237105199E-2</v>
      </c>
    </row>
    <row r="471" spans="1:14">
      <c r="A471" s="4" t="s">
        <v>10</v>
      </c>
      <c r="B471">
        <v>264.72707754629602</v>
      </c>
      <c r="C471">
        <v>2008</v>
      </c>
      <c r="D471">
        <v>9</v>
      </c>
      <c r="E471">
        <f t="shared" si="45"/>
        <v>62819.499999975778</v>
      </c>
      <c r="F471">
        <v>20</v>
      </c>
      <c r="G471">
        <f t="shared" si="47"/>
        <v>17</v>
      </c>
      <c r="H471">
        <f t="shared" si="48"/>
        <v>1619.4999999757783</v>
      </c>
      <c r="I471">
        <f t="shared" si="49"/>
        <v>26</v>
      </c>
      <c r="J471">
        <f t="shared" si="50"/>
        <v>59</v>
      </c>
      <c r="K471">
        <v>0.58105231228477505</v>
      </c>
      <c r="L471">
        <v>0.203125</v>
      </c>
      <c r="M471">
        <f t="shared" si="46"/>
        <v>4.9230769230769234</v>
      </c>
      <c r="N471">
        <v>-7.9906543125643395E-2</v>
      </c>
    </row>
    <row r="472" spans="1:14">
      <c r="A472" s="4" t="s">
        <v>10</v>
      </c>
      <c r="B472">
        <v>264.74791087963001</v>
      </c>
      <c r="C472">
        <v>2008</v>
      </c>
      <c r="D472">
        <v>9</v>
      </c>
      <c r="E472">
        <f t="shared" si="45"/>
        <v>64619.500000033077</v>
      </c>
      <c r="F472">
        <v>20</v>
      </c>
      <c r="G472">
        <f t="shared" si="47"/>
        <v>17</v>
      </c>
      <c r="H472">
        <f t="shared" si="48"/>
        <v>3419.5000000330765</v>
      </c>
      <c r="I472">
        <f t="shared" si="49"/>
        <v>56</v>
      </c>
      <c r="J472">
        <f t="shared" si="50"/>
        <v>59</v>
      </c>
      <c r="K472">
        <v>0.67017817401514401</v>
      </c>
      <c r="L472">
        <v>0.1953125</v>
      </c>
      <c r="M472">
        <f t="shared" si="46"/>
        <v>5.12</v>
      </c>
      <c r="N472">
        <v>-0.101063145906677</v>
      </c>
    </row>
    <row r="473" spans="1:14">
      <c r="A473" s="4" t="s">
        <v>10</v>
      </c>
      <c r="B473">
        <v>264.76874421296299</v>
      </c>
      <c r="C473">
        <v>2008</v>
      </c>
      <c r="D473">
        <v>9</v>
      </c>
      <c r="E473">
        <f t="shared" si="45"/>
        <v>66419.500000001979</v>
      </c>
      <c r="F473">
        <v>20</v>
      </c>
      <c r="G473">
        <f t="shared" si="47"/>
        <v>18</v>
      </c>
      <c r="H473">
        <f t="shared" si="48"/>
        <v>1619.5000000019791</v>
      </c>
      <c r="I473">
        <f t="shared" si="49"/>
        <v>26</v>
      </c>
      <c r="J473">
        <f t="shared" si="50"/>
        <v>59</v>
      </c>
      <c r="K473">
        <v>0.57840097467561902</v>
      </c>
      <c r="L473">
        <v>0.1953125</v>
      </c>
      <c r="M473">
        <f t="shared" si="46"/>
        <v>5.12</v>
      </c>
      <c r="N473">
        <v>-0.10777321544174299</v>
      </c>
    </row>
    <row r="474" spans="1:14">
      <c r="A474" s="4" t="s">
        <v>10</v>
      </c>
      <c r="B474">
        <v>264.78957754629602</v>
      </c>
      <c r="C474">
        <v>2008</v>
      </c>
      <c r="D474">
        <v>9</v>
      </c>
      <c r="E474">
        <f t="shared" si="45"/>
        <v>68219.499999975786</v>
      </c>
      <c r="F474">
        <v>20</v>
      </c>
      <c r="G474">
        <f t="shared" si="47"/>
        <v>18</v>
      </c>
      <c r="H474">
        <f t="shared" si="48"/>
        <v>3419.4999999757856</v>
      </c>
      <c r="I474">
        <f t="shared" si="49"/>
        <v>56</v>
      </c>
      <c r="J474">
        <f t="shared" si="50"/>
        <v>59</v>
      </c>
      <c r="K474">
        <v>0.54983181603853404</v>
      </c>
      <c r="L474">
        <v>0.1875</v>
      </c>
      <c r="M474">
        <f t="shared" si="46"/>
        <v>5.333333333333333</v>
      </c>
      <c r="N474">
        <v>-0.100443857527916</v>
      </c>
    </row>
    <row r="475" spans="1:14">
      <c r="A475" s="4" t="s">
        <v>10</v>
      </c>
      <c r="B475">
        <v>264.81041087963001</v>
      </c>
      <c r="C475">
        <v>2008</v>
      </c>
      <c r="D475">
        <v>9</v>
      </c>
      <c r="E475">
        <f t="shared" si="45"/>
        <v>70019.500000033077</v>
      </c>
      <c r="F475">
        <v>20</v>
      </c>
      <c r="G475">
        <f t="shared" si="47"/>
        <v>19</v>
      </c>
      <c r="H475">
        <f t="shared" si="48"/>
        <v>1619.5000000330765</v>
      </c>
      <c r="I475">
        <f t="shared" si="49"/>
        <v>26</v>
      </c>
      <c r="J475">
        <f t="shared" si="50"/>
        <v>59</v>
      </c>
      <c r="K475">
        <v>0.57207444905249605</v>
      </c>
      <c r="L475">
        <v>0.1953125</v>
      </c>
      <c r="M475">
        <f t="shared" si="46"/>
        <v>5.12</v>
      </c>
      <c r="N475">
        <v>-7.1848376068635006E-2</v>
      </c>
    </row>
    <row r="476" spans="1:14">
      <c r="A476" s="4" t="s">
        <v>10</v>
      </c>
      <c r="B476">
        <v>264.83124421296299</v>
      </c>
      <c r="C476">
        <v>2008</v>
      </c>
      <c r="D476">
        <v>9</v>
      </c>
      <c r="E476">
        <f t="shared" si="45"/>
        <v>71819.500000001979</v>
      </c>
      <c r="F476">
        <v>20</v>
      </c>
      <c r="G476">
        <f t="shared" si="47"/>
        <v>19</v>
      </c>
      <c r="H476">
        <f t="shared" si="48"/>
        <v>3419.5000000019791</v>
      </c>
      <c r="I476">
        <f t="shared" si="49"/>
        <v>56</v>
      </c>
      <c r="J476">
        <f t="shared" si="50"/>
        <v>59</v>
      </c>
      <c r="K476">
        <v>0.67657110122897601</v>
      </c>
      <c r="L476">
        <v>0.1875</v>
      </c>
      <c r="M476">
        <f t="shared" si="46"/>
        <v>5.333333333333333</v>
      </c>
      <c r="N476">
        <v>-7.5588558428361097E-3</v>
      </c>
    </row>
    <row r="477" spans="1:14">
      <c r="A477" s="4" t="s">
        <v>10</v>
      </c>
      <c r="B477">
        <v>264.85207754629602</v>
      </c>
      <c r="C477">
        <v>2008</v>
      </c>
      <c r="D477">
        <v>9</v>
      </c>
      <c r="E477">
        <f t="shared" si="45"/>
        <v>73619.499999975786</v>
      </c>
      <c r="F477">
        <v>20</v>
      </c>
      <c r="G477">
        <f t="shared" si="47"/>
        <v>20</v>
      </c>
      <c r="H477">
        <f t="shared" si="48"/>
        <v>1619.4999999757856</v>
      </c>
      <c r="I477">
        <f t="shared" si="49"/>
        <v>26</v>
      </c>
      <c r="J477">
        <f t="shared" si="50"/>
        <v>59</v>
      </c>
      <c r="K477">
        <v>0.56216076200113496</v>
      </c>
      <c r="L477">
        <v>0.203125</v>
      </c>
      <c r="M477">
        <f t="shared" si="46"/>
        <v>4.9230769230769234</v>
      </c>
      <c r="N477">
        <v>1.7993421387860298E-2</v>
      </c>
    </row>
    <row r="478" spans="1:14">
      <c r="A478" s="4" t="s">
        <v>10</v>
      </c>
      <c r="B478">
        <v>264.87291087963001</v>
      </c>
      <c r="C478">
        <v>2008</v>
      </c>
      <c r="D478">
        <v>9</v>
      </c>
      <c r="E478">
        <f t="shared" si="45"/>
        <v>75419.500000033077</v>
      </c>
      <c r="F478">
        <v>20</v>
      </c>
      <c r="G478">
        <f t="shared" si="47"/>
        <v>20</v>
      </c>
      <c r="H478">
        <f t="shared" si="48"/>
        <v>3419.5000000330765</v>
      </c>
      <c r="I478">
        <f t="shared" si="49"/>
        <v>56</v>
      </c>
      <c r="J478">
        <f t="shared" si="50"/>
        <v>59</v>
      </c>
      <c r="K478">
        <v>0.59009890964270795</v>
      </c>
      <c r="L478">
        <v>0.1875</v>
      </c>
      <c r="M478">
        <f t="shared" si="46"/>
        <v>5.333333333333333</v>
      </c>
      <c r="N478">
        <v>5.13290116647784E-2</v>
      </c>
    </row>
    <row r="479" spans="1:14">
      <c r="A479" s="4" t="s">
        <v>10</v>
      </c>
      <c r="B479">
        <v>264.89374421296299</v>
      </c>
      <c r="C479">
        <v>2008</v>
      </c>
      <c r="D479">
        <v>9</v>
      </c>
      <c r="E479">
        <f t="shared" si="45"/>
        <v>77219.500000001979</v>
      </c>
      <c r="F479">
        <v>20</v>
      </c>
      <c r="G479">
        <f t="shared" si="47"/>
        <v>21</v>
      </c>
      <c r="H479">
        <f t="shared" si="48"/>
        <v>1619.5000000019791</v>
      </c>
      <c r="I479">
        <f t="shared" si="49"/>
        <v>26</v>
      </c>
      <c r="J479">
        <f t="shared" si="50"/>
        <v>59</v>
      </c>
      <c r="K479">
        <v>0.66468414344567905</v>
      </c>
      <c r="L479">
        <v>0.1953125</v>
      </c>
      <c r="M479">
        <f t="shared" si="46"/>
        <v>5.12</v>
      </c>
      <c r="N479">
        <v>8.3578364806642796E-2</v>
      </c>
    </row>
    <row r="480" spans="1:14">
      <c r="A480" s="4" t="s">
        <v>10</v>
      </c>
      <c r="B480">
        <v>264.91457754629602</v>
      </c>
      <c r="C480">
        <v>2008</v>
      </c>
      <c r="D480">
        <v>9</v>
      </c>
      <c r="E480">
        <f t="shared" si="45"/>
        <v>79019.499999975786</v>
      </c>
      <c r="F480">
        <v>20</v>
      </c>
      <c r="G480">
        <f t="shared" si="47"/>
        <v>21</v>
      </c>
      <c r="H480">
        <f t="shared" si="48"/>
        <v>3419.4999999757856</v>
      </c>
      <c r="I480">
        <f t="shared" si="49"/>
        <v>56</v>
      </c>
      <c r="J480">
        <f t="shared" si="50"/>
        <v>59</v>
      </c>
      <c r="K480">
        <v>0.62852046597442601</v>
      </c>
      <c r="L480">
        <v>0.203125</v>
      </c>
      <c r="M480">
        <f t="shared" si="46"/>
        <v>4.9230769230769234</v>
      </c>
      <c r="N480">
        <v>0.13095226537221899</v>
      </c>
    </row>
    <row r="481" spans="1:14">
      <c r="A481" s="4" t="s">
        <v>10</v>
      </c>
      <c r="B481">
        <v>264.93541087963001</v>
      </c>
      <c r="C481">
        <v>2008</v>
      </c>
      <c r="D481">
        <v>9</v>
      </c>
      <c r="E481">
        <f t="shared" si="45"/>
        <v>80819.500000033077</v>
      </c>
      <c r="F481">
        <v>20</v>
      </c>
      <c r="G481">
        <f t="shared" si="47"/>
        <v>22</v>
      </c>
      <c r="H481">
        <f t="shared" si="48"/>
        <v>1619.5000000330765</v>
      </c>
      <c r="I481">
        <f t="shared" si="49"/>
        <v>26</v>
      </c>
      <c r="J481">
        <f t="shared" si="50"/>
        <v>59</v>
      </c>
      <c r="K481">
        <v>0.57871299278537502</v>
      </c>
      <c r="L481">
        <v>0.1953125</v>
      </c>
      <c r="M481">
        <f t="shared" si="46"/>
        <v>5.12</v>
      </c>
      <c r="N481">
        <v>0.217343874846813</v>
      </c>
    </row>
    <row r="482" spans="1:14">
      <c r="A482" s="4" t="s">
        <v>10</v>
      </c>
      <c r="B482">
        <v>264.95624421296299</v>
      </c>
      <c r="C482">
        <v>2008</v>
      </c>
      <c r="D482">
        <v>9</v>
      </c>
      <c r="E482">
        <f t="shared" si="45"/>
        <v>82619.500000001979</v>
      </c>
      <c r="F482">
        <v>20</v>
      </c>
      <c r="G482">
        <f t="shared" si="47"/>
        <v>22</v>
      </c>
      <c r="H482">
        <f t="shared" si="48"/>
        <v>3419.5000000019791</v>
      </c>
      <c r="I482">
        <f t="shared" si="49"/>
        <v>56</v>
      </c>
      <c r="J482">
        <f t="shared" si="50"/>
        <v>59</v>
      </c>
      <c r="K482">
        <v>0.60578016366586496</v>
      </c>
      <c r="L482">
        <v>0.203125</v>
      </c>
      <c r="M482">
        <f t="shared" si="46"/>
        <v>4.9230769230769234</v>
      </c>
      <c r="N482">
        <v>0.26212082731758601</v>
      </c>
    </row>
    <row r="483" spans="1:14">
      <c r="A483" s="4" t="s">
        <v>10</v>
      </c>
      <c r="B483">
        <v>264.97707754629602</v>
      </c>
      <c r="C483">
        <v>2008</v>
      </c>
      <c r="D483">
        <v>9</v>
      </c>
      <c r="E483">
        <f t="shared" si="45"/>
        <v>84419.499999975786</v>
      </c>
      <c r="F483">
        <v>20</v>
      </c>
      <c r="G483">
        <f t="shared" si="47"/>
        <v>23</v>
      </c>
      <c r="H483">
        <f t="shared" si="48"/>
        <v>1619.4999999757856</v>
      </c>
      <c r="I483">
        <f t="shared" si="49"/>
        <v>26</v>
      </c>
      <c r="J483">
        <f t="shared" si="50"/>
        <v>59</v>
      </c>
      <c r="K483">
        <v>0.62332736644012599</v>
      </c>
      <c r="L483">
        <v>0.1953125</v>
      </c>
      <c r="M483">
        <f t="shared" si="46"/>
        <v>5.12</v>
      </c>
      <c r="N483">
        <v>0.30933308930720599</v>
      </c>
    </row>
    <row r="484" spans="1:14">
      <c r="A484" s="4" t="s">
        <v>10</v>
      </c>
      <c r="B484">
        <v>264.99791087963001</v>
      </c>
      <c r="C484">
        <v>2008</v>
      </c>
      <c r="D484">
        <v>9</v>
      </c>
      <c r="E484">
        <f t="shared" si="45"/>
        <v>86219.500000033077</v>
      </c>
      <c r="F484">
        <v>20</v>
      </c>
      <c r="G484">
        <f t="shared" si="47"/>
        <v>23</v>
      </c>
      <c r="H484">
        <f t="shared" si="48"/>
        <v>3419.5000000330765</v>
      </c>
      <c r="I484">
        <f t="shared" si="49"/>
        <v>56</v>
      </c>
      <c r="J484">
        <f t="shared" si="50"/>
        <v>59</v>
      </c>
      <c r="K484">
        <v>0.65450154054382703</v>
      </c>
      <c r="L484">
        <v>0.1953125</v>
      </c>
      <c r="M484">
        <f t="shared" si="46"/>
        <v>5.12</v>
      </c>
      <c r="N484">
        <v>0.38312415830700902</v>
      </c>
    </row>
    <row r="485" spans="1:14">
      <c r="A485" s="4" t="s">
        <v>10</v>
      </c>
      <c r="B485">
        <v>265.01874421296299</v>
      </c>
      <c r="C485">
        <v>2008</v>
      </c>
      <c r="D485">
        <v>9</v>
      </c>
      <c r="E485">
        <f>(B485-265)*86400</f>
        <v>1619.5000000019718</v>
      </c>
      <c r="F485">
        <v>21</v>
      </c>
      <c r="G485">
        <f t="shared" si="47"/>
        <v>0</v>
      </c>
      <c r="H485">
        <f t="shared" si="48"/>
        <v>1619.5000000019718</v>
      </c>
      <c r="I485">
        <f t="shared" si="49"/>
        <v>26</v>
      </c>
      <c r="J485">
        <f t="shared" si="50"/>
        <v>59</v>
      </c>
      <c r="K485">
        <v>0.51086110555075404</v>
      </c>
      <c r="L485">
        <v>0.1953125</v>
      </c>
      <c r="M485">
        <f t="shared" si="46"/>
        <v>5.12</v>
      </c>
      <c r="N485">
        <v>0.43314621381538698</v>
      </c>
    </row>
    <row r="486" spans="1:14">
      <c r="A486" s="4" t="s">
        <v>10</v>
      </c>
      <c r="B486">
        <v>265.03957754629602</v>
      </c>
      <c r="C486">
        <v>2008</v>
      </c>
      <c r="D486">
        <v>9</v>
      </c>
      <c r="E486">
        <f t="shared" ref="E486:E532" si="51">(B486-265)*86400</f>
        <v>3419.4999999757783</v>
      </c>
      <c r="F486">
        <v>21</v>
      </c>
      <c r="G486">
        <f t="shared" si="47"/>
        <v>0</v>
      </c>
      <c r="H486">
        <f t="shared" si="48"/>
        <v>3419.4999999757783</v>
      </c>
      <c r="I486">
        <f t="shared" si="49"/>
        <v>56</v>
      </c>
      <c r="J486">
        <f t="shared" si="50"/>
        <v>59</v>
      </c>
      <c r="K486">
        <v>0.54474573523812198</v>
      </c>
      <c r="L486">
        <v>0.2109375</v>
      </c>
      <c r="M486">
        <f t="shared" si="46"/>
        <v>4.7407407407407405</v>
      </c>
      <c r="N486">
        <v>0.43239221437681702</v>
      </c>
    </row>
    <row r="487" spans="1:14">
      <c r="A487" s="4" t="s">
        <v>10</v>
      </c>
      <c r="B487">
        <v>265.06041087963001</v>
      </c>
      <c r="C487">
        <v>2008</v>
      </c>
      <c r="D487">
        <v>9</v>
      </c>
      <c r="E487">
        <f t="shared" si="51"/>
        <v>5219.5000000330765</v>
      </c>
      <c r="F487">
        <v>21</v>
      </c>
      <c r="G487">
        <f t="shared" si="47"/>
        <v>1</v>
      </c>
      <c r="H487">
        <f t="shared" si="48"/>
        <v>1619.5000000330765</v>
      </c>
      <c r="I487">
        <f t="shared" si="49"/>
        <v>26</v>
      </c>
      <c r="J487">
        <f t="shared" si="50"/>
        <v>59</v>
      </c>
      <c r="K487">
        <v>0.51495938469882896</v>
      </c>
      <c r="L487">
        <v>0.1875</v>
      </c>
      <c r="M487">
        <f t="shared" si="46"/>
        <v>5.333333333333333</v>
      </c>
      <c r="N487">
        <v>0.448520174149659</v>
      </c>
    </row>
    <row r="488" spans="1:14">
      <c r="A488" s="4" t="s">
        <v>10</v>
      </c>
      <c r="B488">
        <v>265.08124421296299</v>
      </c>
      <c r="C488">
        <v>2008</v>
      </c>
      <c r="D488">
        <v>9</v>
      </c>
      <c r="E488">
        <f t="shared" si="51"/>
        <v>7019.5000000019718</v>
      </c>
      <c r="F488">
        <v>21</v>
      </c>
      <c r="G488">
        <f t="shared" si="47"/>
        <v>1</v>
      </c>
      <c r="H488">
        <f t="shared" si="48"/>
        <v>3419.5000000019718</v>
      </c>
      <c r="I488">
        <f t="shared" si="49"/>
        <v>56</v>
      </c>
      <c r="J488">
        <f t="shared" si="50"/>
        <v>59</v>
      </c>
      <c r="K488">
        <v>0.54173410432212499</v>
      </c>
      <c r="L488">
        <v>0.21875</v>
      </c>
      <c r="M488">
        <f t="shared" si="46"/>
        <v>4.5714285714285712</v>
      </c>
      <c r="N488">
        <v>0.48770319672951101</v>
      </c>
    </row>
    <row r="489" spans="1:14">
      <c r="A489" s="4" t="s">
        <v>10</v>
      </c>
      <c r="B489">
        <v>265.10207754629602</v>
      </c>
      <c r="C489">
        <v>2008</v>
      </c>
      <c r="D489">
        <v>9</v>
      </c>
      <c r="E489">
        <f t="shared" si="51"/>
        <v>8819.4999999757783</v>
      </c>
      <c r="F489">
        <v>21</v>
      </c>
      <c r="G489">
        <f t="shared" si="47"/>
        <v>2</v>
      </c>
      <c r="H489">
        <f t="shared" si="48"/>
        <v>1619.4999999757783</v>
      </c>
      <c r="I489">
        <f t="shared" si="49"/>
        <v>26</v>
      </c>
      <c r="J489">
        <f t="shared" si="50"/>
        <v>59</v>
      </c>
      <c r="K489">
        <v>0.50581161682307296</v>
      </c>
      <c r="L489">
        <v>0.2109375</v>
      </c>
      <c r="M489">
        <f t="shared" si="46"/>
        <v>4.7407407407407405</v>
      </c>
      <c r="N489">
        <v>0.51917617388385495</v>
      </c>
    </row>
    <row r="490" spans="1:14">
      <c r="A490" s="4" t="s">
        <v>10</v>
      </c>
      <c r="B490">
        <v>265.12291087963001</v>
      </c>
      <c r="C490">
        <v>2008</v>
      </c>
      <c r="D490">
        <v>9</v>
      </c>
      <c r="E490">
        <f t="shared" si="51"/>
        <v>10619.500000033077</v>
      </c>
      <c r="F490">
        <v>21</v>
      </c>
      <c r="G490">
        <f t="shared" si="47"/>
        <v>2</v>
      </c>
      <c r="H490">
        <f t="shared" si="48"/>
        <v>3419.5000000330765</v>
      </c>
      <c r="I490">
        <f t="shared" si="49"/>
        <v>56</v>
      </c>
      <c r="J490">
        <f t="shared" si="50"/>
        <v>59</v>
      </c>
      <c r="K490">
        <v>0.534641255126728</v>
      </c>
      <c r="L490">
        <v>0.1875</v>
      </c>
      <c r="M490">
        <f t="shared" si="46"/>
        <v>5.333333333333333</v>
      </c>
      <c r="N490">
        <v>0.51614973270368103</v>
      </c>
    </row>
    <row r="491" spans="1:14">
      <c r="A491" s="4" t="s">
        <v>10</v>
      </c>
      <c r="B491">
        <v>265.14374421296299</v>
      </c>
      <c r="C491">
        <v>2008</v>
      </c>
      <c r="D491">
        <v>9</v>
      </c>
      <c r="E491">
        <f t="shared" si="51"/>
        <v>12419.500000001972</v>
      </c>
      <c r="F491">
        <v>21</v>
      </c>
      <c r="G491">
        <f t="shared" si="47"/>
        <v>3</v>
      </c>
      <c r="H491">
        <f t="shared" si="48"/>
        <v>1619.5000000019718</v>
      </c>
      <c r="I491">
        <f t="shared" si="49"/>
        <v>26</v>
      </c>
      <c r="J491">
        <f t="shared" si="50"/>
        <v>59</v>
      </c>
      <c r="K491">
        <v>0.45645663570078199</v>
      </c>
      <c r="L491">
        <v>0.1875</v>
      </c>
      <c r="M491">
        <f t="shared" si="46"/>
        <v>5.333333333333333</v>
      </c>
      <c r="N491">
        <v>0.52174510940660801</v>
      </c>
    </row>
    <row r="492" spans="1:14">
      <c r="A492" s="4" t="s">
        <v>10</v>
      </c>
      <c r="B492">
        <v>265.16457754629602</v>
      </c>
      <c r="C492">
        <v>2008</v>
      </c>
      <c r="D492">
        <v>9</v>
      </c>
      <c r="E492">
        <f t="shared" si="51"/>
        <v>14219.499999975778</v>
      </c>
      <c r="F492">
        <v>21</v>
      </c>
      <c r="G492">
        <f t="shared" si="47"/>
        <v>3</v>
      </c>
      <c r="H492">
        <f t="shared" si="48"/>
        <v>3419.4999999757783</v>
      </c>
      <c r="I492">
        <f t="shared" si="49"/>
        <v>56</v>
      </c>
      <c r="J492">
        <f t="shared" si="50"/>
        <v>59</v>
      </c>
      <c r="K492">
        <v>0.44068035222034102</v>
      </c>
      <c r="L492">
        <v>0.1953125</v>
      </c>
      <c r="M492">
        <f t="shared" si="46"/>
        <v>5.12</v>
      </c>
      <c r="N492">
        <v>0.50605650352920195</v>
      </c>
    </row>
    <row r="493" spans="1:14">
      <c r="A493" s="4" t="s">
        <v>10</v>
      </c>
      <c r="B493">
        <v>265.18541087963001</v>
      </c>
      <c r="C493">
        <v>2008</v>
      </c>
      <c r="D493">
        <v>9</v>
      </c>
      <c r="E493">
        <f t="shared" si="51"/>
        <v>16019.500000033077</v>
      </c>
      <c r="F493">
        <v>21</v>
      </c>
      <c r="G493">
        <f t="shared" si="47"/>
        <v>4</v>
      </c>
      <c r="H493">
        <f t="shared" si="48"/>
        <v>1619.5000000330765</v>
      </c>
      <c r="I493">
        <f t="shared" si="49"/>
        <v>26</v>
      </c>
      <c r="J493">
        <f t="shared" si="50"/>
        <v>59</v>
      </c>
      <c r="K493">
        <v>0.42215488099205301</v>
      </c>
      <c r="L493">
        <v>0.1875</v>
      </c>
      <c r="M493">
        <f t="shared" si="46"/>
        <v>5.333333333333333</v>
      </c>
      <c r="N493">
        <v>0.48699268150411101</v>
      </c>
    </row>
    <row r="494" spans="1:14">
      <c r="A494" s="4" t="s">
        <v>10</v>
      </c>
      <c r="B494">
        <v>265.20624421296299</v>
      </c>
      <c r="C494">
        <v>2008</v>
      </c>
      <c r="D494">
        <v>9</v>
      </c>
      <c r="E494">
        <f t="shared" si="51"/>
        <v>17819.500000001972</v>
      </c>
      <c r="F494">
        <v>21</v>
      </c>
      <c r="G494">
        <f t="shared" si="47"/>
        <v>4</v>
      </c>
      <c r="H494">
        <f t="shared" si="48"/>
        <v>3419.5000000019718</v>
      </c>
      <c r="I494">
        <f t="shared" si="49"/>
        <v>56</v>
      </c>
      <c r="J494">
        <f t="shared" si="50"/>
        <v>59</v>
      </c>
      <c r="K494">
        <v>0.41414540457156401</v>
      </c>
      <c r="L494">
        <v>0.1875</v>
      </c>
      <c r="M494">
        <f t="shared" si="46"/>
        <v>5.333333333333333</v>
      </c>
      <c r="N494">
        <v>0.48996444459579203</v>
      </c>
    </row>
    <row r="495" spans="1:14">
      <c r="A495" s="4" t="s">
        <v>10</v>
      </c>
      <c r="B495">
        <v>265.22707754629602</v>
      </c>
      <c r="C495">
        <v>2008</v>
      </c>
      <c r="D495">
        <v>9</v>
      </c>
      <c r="E495">
        <f t="shared" si="51"/>
        <v>19619.499999975778</v>
      </c>
      <c r="F495">
        <v>21</v>
      </c>
      <c r="G495">
        <f t="shared" si="47"/>
        <v>5</v>
      </c>
      <c r="H495">
        <f t="shared" si="48"/>
        <v>1619.4999999757783</v>
      </c>
      <c r="I495">
        <f t="shared" si="49"/>
        <v>26</v>
      </c>
      <c r="J495">
        <f t="shared" si="50"/>
        <v>59</v>
      </c>
      <c r="K495">
        <v>0.40641774821165499</v>
      </c>
      <c r="L495">
        <v>0.1953125</v>
      </c>
      <c r="M495">
        <f t="shared" si="46"/>
        <v>5.12</v>
      </c>
      <c r="N495">
        <v>0.50513271086619904</v>
      </c>
    </row>
    <row r="496" spans="1:14">
      <c r="A496" s="4" t="s">
        <v>10</v>
      </c>
      <c r="B496">
        <v>265.24791087963001</v>
      </c>
      <c r="C496">
        <v>2008</v>
      </c>
      <c r="D496">
        <v>9</v>
      </c>
      <c r="E496">
        <f t="shared" si="51"/>
        <v>21419.500000033077</v>
      </c>
      <c r="F496">
        <v>21</v>
      </c>
      <c r="G496">
        <f t="shared" si="47"/>
        <v>5</v>
      </c>
      <c r="H496">
        <f t="shared" si="48"/>
        <v>3419.5000000330765</v>
      </c>
      <c r="I496">
        <f t="shared" si="49"/>
        <v>56</v>
      </c>
      <c r="J496">
        <f t="shared" si="50"/>
        <v>59</v>
      </c>
      <c r="K496">
        <v>0.38637600697465602</v>
      </c>
      <c r="L496">
        <v>0.1875</v>
      </c>
      <c r="M496">
        <f t="shared" si="46"/>
        <v>5.333333333333333</v>
      </c>
      <c r="N496">
        <v>0.49195879859750002</v>
      </c>
    </row>
    <row r="497" spans="1:14">
      <c r="A497" s="4" t="s">
        <v>10</v>
      </c>
      <c r="B497">
        <v>265.26874421296299</v>
      </c>
      <c r="C497">
        <v>2008</v>
      </c>
      <c r="D497">
        <v>9</v>
      </c>
      <c r="E497">
        <f t="shared" si="51"/>
        <v>23219.500000001972</v>
      </c>
      <c r="F497">
        <v>21</v>
      </c>
      <c r="G497">
        <f t="shared" si="47"/>
        <v>6</v>
      </c>
      <c r="H497">
        <f t="shared" si="48"/>
        <v>1619.5000000019718</v>
      </c>
      <c r="I497">
        <f t="shared" si="49"/>
        <v>26</v>
      </c>
      <c r="J497">
        <f t="shared" si="50"/>
        <v>59</v>
      </c>
      <c r="K497">
        <v>0.42221482735478799</v>
      </c>
      <c r="L497">
        <v>0.2265625</v>
      </c>
      <c r="M497">
        <f t="shared" si="46"/>
        <v>4.4137931034482758</v>
      </c>
      <c r="N497">
        <v>0.46214023643819901</v>
      </c>
    </row>
    <row r="498" spans="1:14">
      <c r="A498" s="4" t="s">
        <v>10</v>
      </c>
      <c r="B498">
        <v>265.28957754629602</v>
      </c>
      <c r="C498">
        <v>2008</v>
      </c>
      <c r="D498">
        <v>9</v>
      </c>
      <c r="E498">
        <f t="shared" si="51"/>
        <v>25019.499999975778</v>
      </c>
      <c r="F498">
        <v>21</v>
      </c>
      <c r="G498">
        <f t="shared" si="47"/>
        <v>6</v>
      </c>
      <c r="H498">
        <f t="shared" si="48"/>
        <v>3419.4999999757783</v>
      </c>
      <c r="I498">
        <f t="shared" si="49"/>
        <v>56</v>
      </c>
      <c r="J498">
        <f t="shared" si="50"/>
        <v>59</v>
      </c>
      <c r="K498">
        <v>0.418642420326928</v>
      </c>
      <c r="L498">
        <v>0.2109375</v>
      </c>
      <c r="M498">
        <f t="shared" si="46"/>
        <v>4.7407407407407405</v>
      </c>
      <c r="N498">
        <v>0.462379841470966</v>
      </c>
    </row>
    <row r="499" spans="1:14">
      <c r="A499" s="4" t="s">
        <v>10</v>
      </c>
      <c r="B499">
        <v>265.31041087963001</v>
      </c>
      <c r="C499">
        <v>2008</v>
      </c>
      <c r="D499">
        <v>9</v>
      </c>
      <c r="E499">
        <f t="shared" si="51"/>
        <v>26819.500000033077</v>
      </c>
      <c r="F499">
        <v>21</v>
      </c>
      <c r="G499">
        <f t="shared" si="47"/>
        <v>7</v>
      </c>
      <c r="H499">
        <f t="shared" si="48"/>
        <v>1619.5000000330765</v>
      </c>
      <c r="I499">
        <f t="shared" si="49"/>
        <v>26</v>
      </c>
      <c r="J499">
        <f t="shared" si="50"/>
        <v>59</v>
      </c>
      <c r="K499">
        <v>0.39014297966732803</v>
      </c>
      <c r="L499">
        <v>0.2109375</v>
      </c>
      <c r="M499">
        <f t="shared" si="46"/>
        <v>4.7407407407407405</v>
      </c>
      <c r="N499">
        <v>0.45196132130954902</v>
      </c>
    </row>
    <row r="500" spans="1:14">
      <c r="A500" s="4" t="s">
        <v>10</v>
      </c>
      <c r="B500">
        <v>265.33124421296299</v>
      </c>
      <c r="C500">
        <v>2008</v>
      </c>
      <c r="D500">
        <v>9</v>
      </c>
      <c r="E500">
        <f t="shared" si="51"/>
        <v>28619.500000001972</v>
      </c>
      <c r="F500">
        <v>21</v>
      </c>
      <c r="G500">
        <f t="shared" si="47"/>
        <v>7</v>
      </c>
      <c r="H500">
        <f t="shared" si="48"/>
        <v>3419.5000000019718</v>
      </c>
      <c r="I500">
        <f t="shared" si="49"/>
        <v>56</v>
      </c>
      <c r="J500">
        <f t="shared" si="50"/>
        <v>59</v>
      </c>
      <c r="K500">
        <v>0.399545782077462</v>
      </c>
      <c r="L500">
        <v>0.1953125</v>
      </c>
      <c r="M500">
        <f t="shared" si="46"/>
        <v>5.12</v>
      </c>
      <c r="N500">
        <v>0.41582592915049499</v>
      </c>
    </row>
    <row r="501" spans="1:14">
      <c r="A501" s="4" t="s">
        <v>10</v>
      </c>
      <c r="B501">
        <v>265.35207754629602</v>
      </c>
      <c r="C501">
        <v>2008</v>
      </c>
      <c r="D501">
        <v>9</v>
      </c>
      <c r="E501">
        <f t="shared" si="51"/>
        <v>30419.499999975778</v>
      </c>
      <c r="F501">
        <v>21</v>
      </c>
      <c r="G501">
        <f t="shared" si="47"/>
        <v>8</v>
      </c>
      <c r="H501">
        <f t="shared" si="48"/>
        <v>1619.4999999757783</v>
      </c>
      <c r="I501">
        <f t="shared" si="49"/>
        <v>26</v>
      </c>
      <c r="J501">
        <f t="shared" si="50"/>
        <v>59</v>
      </c>
      <c r="K501">
        <v>0.44022275282749201</v>
      </c>
      <c r="L501">
        <v>0.1953125</v>
      </c>
      <c r="M501">
        <f t="shared" si="46"/>
        <v>5.12</v>
      </c>
      <c r="N501">
        <v>0.40851168916251401</v>
      </c>
    </row>
    <row r="502" spans="1:14">
      <c r="A502" s="4" t="s">
        <v>10</v>
      </c>
      <c r="B502">
        <v>265.37291087963001</v>
      </c>
      <c r="C502">
        <v>2008</v>
      </c>
      <c r="D502">
        <v>9</v>
      </c>
      <c r="E502">
        <f t="shared" si="51"/>
        <v>32219.500000033077</v>
      </c>
      <c r="F502">
        <v>21</v>
      </c>
      <c r="G502">
        <f t="shared" si="47"/>
        <v>8</v>
      </c>
      <c r="H502">
        <f t="shared" si="48"/>
        <v>3419.5000000330765</v>
      </c>
      <c r="I502">
        <f t="shared" si="49"/>
        <v>56</v>
      </c>
      <c r="J502">
        <f t="shared" si="50"/>
        <v>59</v>
      </c>
      <c r="K502">
        <v>0.39879172538959401</v>
      </c>
      <c r="L502">
        <v>0.203125</v>
      </c>
      <c r="M502">
        <f t="shared" si="46"/>
        <v>4.9230769230769234</v>
      </c>
      <c r="N502">
        <v>0.381376563980313</v>
      </c>
    </row>
    <row r="503" spans="1:14">
      <c r="A503" s="4" t="s">
        <v>10</v>
      </c>
      <c r="B503">
        <v>265.39374421296299</v>
      </c>
      <c r="C503">
        <v>2008</v>
      </c>
      <c r="D503">
        <v>9</v>
      </c>
      <c r="E503">
        <f t="shared" si="51"/>
        <v>34019.500000001972</v>
      </c>
      <c r="F503">
        <v>21</v>
      </c>
      <c r="G503">
        <f t="shared" si="47"/>
        <v>9</v>
      </c>
      <c r="H503">
        <f t="shared" si="48"/>
        <v>1619.5000000019718</v>
      </c>
      <c r="I503">
        <f t="shared" si="49"/>
        <v>26</v>
      </c>
      <c r="J503">
        <f t="shared" si="50"/>
        <v>59</v>
      </c>
      <c r="K503">
        <v>0.439289524085414</v>
      </c>
      <c r="L503">
        <v>0.21875</v>
      </c>
      <c r="M503">
        <f t="shared" si="46"/>
        <v>4.5714285714285712</v>
      </c>
      <c r="N503">
        <v>0.36799683334494998</v>
      </c>
    </row>
    <row r="504" spans="1:14">
      <c r="A504" s="4" t="s">
        <v>10</v>
      </c>
      <c r="B504">
        <v>265.41457754629602</v>
      </c>
      <c r="C504">
        <v>2008</v>
      </c>
      <c r="D504">
        <v>9</v>
      </c>
      <c r="E504">
        <f t="shared" si="51"/>
        <v>35819.499999975778</v>
      </c>
      <c r="F504">
        <v>21</v>
      </c>
      <c r="G504">
        <f t="shared" si="47"/>
        <v>9</v>
      </c>
      <c r="H504">
        <f t="shared" si="48"/>
        <v>3419.4999999757783</v>
      </c>
      <c r="I504">
        <f t="shared" si="49"/>
        <v>56</v>
      </c>
      <c r="J504">
        <f t="shared" si="50"/>
        <v>59</v>
      </c>
      <c r="K504">
        <v>0.43176586262060601</v>
      </c>
      <c r="L504">
        <v>0.1953125</v>
      </c>
      <c r="M504">
        <f t="shared" si="46"/>
        <v>5.12</v>
      </c>
      <c r="N504">
        <v>0.36502091675123299</v>
      </c>
    </row>
    <row r="505" spans="1:14">
      <c r="A505" s="4" t="s">
        <v>10</v>
      </c>
      <c r="B505">
        <v>265.43541087963001</v>
      </c>
      <c r="C505">
        <v>2008</v>
      </c>
      <c r="D505">
        <v>9</v>
      </c>
      <c r="E505">
        <f t="shared" si="51"/>
        <v>37619.500000033077</v>
      </c>
      <c r="F505">
        <v>21</v>
      </c>
      <c r="G505">
        <f t="shared" si="47"/>
        <v>10</v>
      </c>
      <c r="H505">
        <f t="shared" si="48"/>
        <v>1619.5000000330765</v>
      </c>
      <c r="I505">
        <f t="shared" si="49"/>
        <v>26</v>
      </c>
      <c r="J505">
        <f t="shared" si="50"/>
        <v>59</v>
      </c>
      <c r="K505">
        <v>0.48652646996502802</v>
      </c>
      <c r="L505">
        <v>0.1875</v>
      </c>
      <c r="M505">
        <f t="shared" si="46"/>
        <v>5.333333333333333</v>
      </c>
      <c r="N505">
        <v>0.37565665804794302</v>
      </c>
    </row>
    <row r="506" spans="1:14">
      <c r="A506" s="4" t="s">
        <v>10</v>
      </c>
      <c r="B506">
        <v>265.45624421296299</v>
      </c>
      <c r="C506">
        <v>2008</v>
      </c>
      <c r="D506">
        <v>9</v>
      </c>
      <c r="E506">
        <f t="shared" si="51"/>
        <v>39419.500000001972</v>
      </c>
      <c r="F506">
        <v>21</v>
      </c>
      <c r="G506">
        <f t="shared" si="47"/>
        <v>10</v>
      </c>
      <c r="H506">
        <f t="shared" si="48"/>
        <v>3419.5000000019718</v>
      </c>
      <c r="I506">
        <f t="shared" si="49"/>
        <v>56</v>
      </c>
      <c r="J506">
        <f t="shared" si="50"/>
        <v>59</v>
      </c>
      <c r="K506">
        <v>0.45593388818351399</v>
      </c>
      <c r="L506">
        <v>0.1953125</v>
      </c>
      <c r="M506">
        <f t="shared" si="46"/>
        <v>5.12</v>
      </c>
      <c r="N506">
        <v>0.34726202305725301</v>
      </c>
    </row>
    <row r="507" spans="1:14">
      <c r="A507" s="4" t="s">
        <v>10</v>
      </c>
      <c r="B507">
        <v>265.47707754629602</v>
      </c>
      <c r="C507">
        <v>2008</v>
      </c>
      <c r="D507">
        <v>9</v>
      </c>
      <c r="E507">
        <f t="shared" si="51"/>
        <v>41219.499999975778</v>
      </c>
      <c r="F507">
        <v>21</v>
      </c>
      <c r="G507">
        <f t="shared" si="47"/>
        <v>11</v>
      </c>
      <c r="H507">
        <f t="shared" si="48"/>
        <v>1619.4999999757783</v>
      </c>
      <c r="I507">
        <f t="shared" si="49"/>
        <v>26</v>
      </c>
      <c r="J507">
        <f t="shared" si="50"/>
        <v>59</v>
      </c>
      <c r="K507">
        <v>0.43925114124516701</v>
      </c>
      <c r="L507">
        <v>0.1953125</v>
      </c>
      <c r="M507">
        <f t="shared" si="46"/>
        <v>5.12</v>
      </c>
      <c r="N507">
        <v>0.326498300416803</v>
      </c>
    </row>
    <row r="508" spans="1:14">
      <c r="A508" s="4" t="s">
        <v>10</v>
      </c>
      <c r="B508">
        <v>265.49791087963001</v>
      </c>
      <c r="C508">
        <v>2008</v>
      </c>
      <c r="D508">
        <v>9</v>
      </c>
      <c r="E508">
        <f t="shared" si="51"/>
        <v>43019.500000033077</v>
      </c>
      <c r="F508">
        <v>21</v>
      </c>
      <c r="G508">
        <f t="shared" si="47"/>
        <v>11</v>
      </c>
      <c r="H508">
        <f t="shared" si="48"/>
        <v>3419.5000000330765</v>
      </c>
      <c r="I508">
        <f t="shared" si="49"/>
        <v>56</v>
      </c>
      <c r="J508">
        <f t="shared" si="50"/>
        <v>59</v>
      </c>
      <c r="K508">
        <v>0.40848659697103301</v>
      </c>
      <c r="L508">
        <v>0.2109375</v>
      </c>
      <c r="M508">
        <f t="shared" si="46"/>
        <v>4.7407407407407405</v>
      </c>
      <c r="N508">
        <v>0.31572436799340797</v>
      </c>
    </row>
    <row r="509" spans="1:14">
      <c r="A509" s="4" t="s">
        <v>10</v>
      </c>
      <c r="B509">
        <v>265.51874421296299</v>
      </c>
      <c r="C509">
        <v>2008</v>
      </c>
      <c r="D509">
        <v>9</v>
      </c>
      <c r="E509">
        <f t="shared" si="51"/>
        <v>44819.500000001972</v>
      </c>
      <c r="F509">
        <v>21</v>
      </c>
      <c r="G509">
        <f t="shared" si="47"/>
        <v>12</v>
      </c>
      <c r="H509">
        <f t="shared" si="48"/>
        <v>1619.5000000019718</v>
      </c>
      <c r="I509">
        <f t="shared" si="49"/>
        <v>26</v>
      </c>
      <c r="J509">
        <f t="shared" si="50"/>
        <v>59</v>
      </c>
      <c r="K509">
        <v>0.46986221682627399</v>
      </c>
      <c r="L509">
        <v>0.203125</v>
      </c>
      <c r="M509">
        <f t="shared" si="46"/>
        <v>4.9230769230769234</v>
      </c>
      <c r="N509">
        <v>0.29050206741150197</v>
      </c>
    </row>
    <row r="510" spans="1:14">
      <c r="A510" s="4" t="s">
        <v>10</v>
      </c>
      <c r="B510">
        <v>265.53957754629602</v>
      </c>
      <c r="C510">
        <v>2008</v>
      </c>
      <c r="D510">
        <v>9</v>
      </c>
      <c r="E510">
        <f t="shared" si="51"/>
        <v>46619.499999975778</v>
      </c>
      <c r="F510">
        <v>21</v>
      </c>
      <c r="G510">
        <f t="shared" si="47"/>
        <v>12</v>
      </c>
      <c r="H510">
        <f t="shared" si="48"/>
        <v>3419.4999999757783</v>
      </c>
      <c r="I510">
        <f t="shared" si="49"/>
        <v>56</v>
      </c>
      <c r="J510">
        <f t="shared" si="50"/>
        <v>59</v>
      </c>
      <c r="K510">
        <v>0.45367722774466002</v>
      </c>
      <c r="L510">
        <v>0.2265625</v>
      </c>
      <c r="M510">
        <f t="shared" si="46"/>
        <v>4.4137931034482758</v>
      </c>
      <c r="N510">
        <v>0.24716621770289901</v>
      </c>
    </row>
    <row r="511" spans="1:14">
      <c r="A511" s="4" t="s">
        <v>10</v>
      </c>
      <c r="B511">
        <v>265.56041087963001</v>
      </c>
      <c r="C511">
        <v>2008</v>
      </c>
      <c r="D511">
        <v>9</v>
      </c>
      <c r="E511">
        <f t="shared" si="51"/>
        <v>48419.500000033077</v>
      </c>
      <c r="F511">
        <v>21</v>
      </c>
      <c r="G511">
        <f t="shared" si="47"/>
        <v>13</v>
      </c>
      <c r="H511">
        <f t="shared" si="48"/>
        <v>1619.5000000330765</v>
      </c>
      <c r="I511">
        <f t="shared" si="49"/>
        <v>26</v>
      </c>
      <c r="J511">
        <f t="shared" si="50"/>
        <v>59</v>
      </c>
      <c r="K511">
        <v>0.48514802819513297</v>
      </c>
      <c r="L511">
        <v>0.2109375</v>
      </c>
      <c r="M511">
        <f t="shared" si="46"/>
        <v>4.7407407407407405</v>
      </c>
      <c r="N511">
        <v>0.22342470018815599</v>
      </c>
    </row>
    <row r="512" spans="1:14">
      <c r="A512" s="4" t="s">
        <v>10</v>
      </c>
      <c r="B512">
        <v>265.58124421296299</v>
      </c>
      <c r="C512">
        <v>2008</v>
      </c>
      <c r="D512">
        <v>9</v>
      </c>
      <c r="E512">
        <f t="shared" si="51"/>
        <v>50219.500000001972</v>
      </c>
      <c r="F512">
        <v>21</v>
      </c>
      <c r="G512">
        <f t="shared" si="47"/>
        <v>13</v>
      </c>
      <c r="H512">
        <f t="shared" si="48"/>
        <v>3419.5000000019718</v>
      </c>
      <c r="I512">
        <f t="shared" si="49"/>
        <v>56</v>
      </c>
      <c r="J512">
        <f t="shared" si="50"/>
        <v>59</v>
      </c>
      <c r="K512">
        <v>0.45995533331712801</v>
      </c>
      <c r="L512">
        <v>0.203125</v>
      </c>
      <c r="M512">
        <f t="shared" si="46"/>
        <v>4.9230769230769234</v>
      </c>
      <c r="N512">
        <v>0.198319748469691</v>
      </c>
    </row>
    <row r="513" spans="1:14">
      <c r="A513" s="4" t="s">
        <v>10</v>
      </c>
      <c r="B513">
        <v>265.60207754629602</v>
      </c>
      <c r="C513">
        <v>2008</v>
      </c>
      <c r="D513">
        <v>9</v>
      </c>
      <c r="E513">
        <f t="shared" si="51"/>
        <v>52019.499999975778</v>
      </c>
      <c r="F513">
        <v>21</v>
      </c>
      <c r="G513">
        <f t="shared" si="47"/>
        <v>14</v>
      </c>
      <c r="H513">
        <f t="shared" si="48"/>
        <v>1619.4999999757783</v>
      </c>
      <c r="I513">
        <f t="shared" si="49"/>
        <v>26</v>
      </c>
      <c r="J513">
        <f t="shared" si="50"/>
        <v>59</v>
      </c>
      <c r="K513">
        <v>0.40989688532562901</v>
      </c>
      <c r="L513">
        <v>0.203125</v>
      </c>
      <c r="M513">
        <f t="shared" si="46"/>
        <v>4.9230769230769234</v>
      </c>
      <c r="N513">
        <v>0.17244766711208601</v>
      </c>
    </row>
    <row r="514" spans="1:14">
      <c r="A514" s="4" t="s">
        <v>10</v>
      </c>
      <c r="B514">
        <v>265.62291087963001</v>
      </c>
      <c r="C514">
        <v>2008</v>
      </c>
      <c r="D514">
        <v>9</v>
      </c>
      <c r="E514">
        <f t="shared" si="51"/>
        <v>53819.500000033077</v>
      </c>
      <c r="F514">
        <v>21</v>
      </c>
      <c r="G514">
        <f t="shared" si="47"/>
        <v>14</v>
      </c>
      <c r="H514">
        <f t="shared" si="48"/>
        <v>3419.5000000330765</v>
      </c>
      <c r="I514">
        <f t="shared" si="49"/>
        <v>56</v>
      </c>
      <c r="J514">
        <f t="shared" si="50"/>
        <v>59</v>
      </c>
      <c r="K514">
        <v>0.468858557992342</v>
      </c>
      <c r="L514">
        <v>0.21875</v>
      </c>
      <c r="M514">
        <f t="shared" ref="M514:M564" si="52">1/L514</f>
        <v>4.5714285714285712</v>
      </c>
      <c r="N514">
        <v>0.14580257601192101</v>
      </c>
    </row>
    <row r="515" spans="1:14">
      <c r="A515" s="4" t="s">
        <v>10</v>
      </c>
      <c r="B515">
        <v>265.64374421296299</v>
      </c>
      <c r="C515">
        <v>2008</v>
      </c>
      <c r="D515">
        <v>9</v>
      </c>
      <c r="E515">
        <f t="shared" si="51"/>
        <v>55619.500000001972</v>
      </c>
      <c r="F515">
        <v>21</v>
      </c>
      <c r="G515">
        <f t="shared" ref="G515:G564" si="53">INT(E515/3600)</f>
        <v>15</v>
      </c>
      <c r="H515">
        <f t="shared" ref="H515:H564" si="54">E515-G515*3600</f>
        <v>1619.5000000019718</v>
      </c>
      <c r="I515">
        <f t="shared" ref="I515:I564" si="55">INT(H515/60)</f>
        <v>26</v>
      </c>
      <c r="J515">
        <f t="shared" ref="J515:J564" si="56">INT(H515-I515*60)</f>
        <v>59</v>
      </c>
      <c r="K515">
        <v>0.48423555848616701</v>
      </c>
      <c r="L515">
        <v>0.2265625</v>
      </c>
      <c r="M515">
        <f t="shared" si="52"/>
        <v>4.4137931034482758</v>
      </c>
      <c r="N515">
        <v>0.102874456464075</v>
      </c>
    </row>
    <row r="516" spans="1:14">
      <c r="A516" s="4" t="s">
        <v>10</v>
      </c>
      <c r="B516">
        <v>265.66457754629602</v>
      </c>
      <c r="C516">
        <v>2008</v>
      </c>
      <c r="D516">
        <v>9</v>
      </c>
      <c r="E516">
        <f t="shared" si="51"/>
        <v>57419.499999975778</v>
      </c>
      <c r="F516">
        <v>21</v>
      </c>
      <c r="G516">
        <f t="shared" si="53"/>
        <v>15</v>
      </c>
      <c r="H516">
        <f t="shared" si="54"/>
        <v>3419.4999999757783</v>
      </c>
      <c r="I516">
        <f t="shared" si="55"/>
        <v>56</v>
      </c>
      <c r="J516">
        <f t="shared" si="56"/>
        <v>59</v>
      </c>
      <c r="K516">
        <v>0.49239713885785003</v>
      </c>
      <c r="L516">
        <v>0.203125</v>
      </c>
      <c r="M516">
        <f t="shared" si="52"/>
        <v>4.9230769230769234</v>
      </c>
      <c r="N516">
        <v>7.84224540743335E-2</v>
      </c>
    </row>
    <row r="517" spans="1:14">
      <c r="A517" s="4" t="s">
        <v>10</v>
      </c>
      <c r="B517">
        <v>265.68541087963001</v>
      </c>
      <c r="C517">
        <v>2008</v>
      </c>
      <c r="D517">
        <v>9</v>
      </c>
      <c r="E517">
        <f t="shared" si="51"/>
        <v>59219.500000033077</v>
      </c>
      <c r="F517">
        <v>21</v>
      </c>
      <c r="G517">
        <f t="shared" si="53"/>
        <v>16</v>
      </c>
      <c r="H517">
        <f t="shared" si="54"/>
        <v>1619.5000000330765</v>
      </c>
      <c r="I517">
        <f t="shared" si="55"/>
        <v>26</v>
      </c>
      <c r="J517">
        <f t="shared" si="56"/>
        <v>59</v>
      </c>
      <c r="K517">
        <v>0.52628480457003401</v>
      </c>
      <c r="L517">
        <v>0.1875</v>
      </c>
      <c r="M517">
        <f t="shared" si="52"/>
        <v>5.333333333333333</v>
      </c>
      <c r="N517">
        <v>5.7409762236746403E-2</v>
      </c>
    </row>
    <row r="518" spans="1:14">
      <c r="A518" s="4" t="s">
        <v>10</v>
      </c>
      <c r="B518">
        <v>265.70624421296299</v>
      </c>
      <c r="C518">
        <v>2008</v>
      </c>
      <c r="D518">
        <v>9</v>
      </c>
      <c r="E518">
        <f t="shared" si="51"/>
        <v>61019.500000001972</v>
      </c>
      <c r="F518">
        <v>21</v>
      </c>
      <c r="G518">
        <f t="shared" si="53"/>
        <v>16</v>
      </c>
      <c r="H518">
        <f t="shared" si="54"/>
        <v>3419.5000000019718</v>
      </c>
      <c r="I518">
        <f t="shared" si="55"/>
        <v>56</v>
      </c>
      <c r="J518">
        <f t="shared" si="56"/>
        <v>59</v>
      </c>
      <c r="K518">
        <v>0.54090640672393997</v>
      </c>
      <c r="L518">
        <v>0.234375</v>
      </c>
      <c r="M518">
        <f t="shared" si="52"/>
        <v>4.2666666666666666</v>
      </c>
      <c r="N518">
        <v>2.5069508623786901E-2</v>
      </c>
    </row>
    <row r="519" spans="1:14">
      <c r="A519" s="4" t="s">
        <v>10</v>
      </c>
      <c r="B519">
        <v>265.72707754629602</v>
      </c>
      <c r="C519">
        <v>2008</v>
      </c>
      <c r="D519">
        <v>9</v>
      </c>
      <c r="E519">
        <f t="shared" si="51"/>
        <v>62819.499999975778</v>
      </c>
      <c r="F519">
        <v>21</v>
      </c>
      <c r="G519">
        <f t="shared" si="53"/>
        <v>17</v>
      </c>
      <c r="H519">
        <f t="shared" si="54"/>
        <v>1619.4999999757783</v>
      </c>
      <c r="I519">
        <f t="shared" si="55"/>
        <v>26</v>
      </c>
      <c r="J519">
        <f t="shared" si="56"/>
        <v>59</v>
      </c>
      <c r="K519">
        <v>0.57266954732946396</v>
      </c>
      <c r="L519">
        <v>0.2265625</v>
      </c>
      <c r="M519">
        <f t="shared" si="52"/>
        <v>4.4137931034482758</v>
      </c>
      <c r="N519">
        <v>-1.20384097937425E-2</v>
      </c>
    </row>
    <row r="520" spans="1:14">
      <c r="A520" s="4" t="s">
        <v>10</v>
      </c>
      <c r="B520">
        <v>265.74791087963001</v>
      </c>
      <c r="C520">
        <v>2008</v>
      </c>
      <c r="D520">
        <v>9</v>
      </c>
      <c r="E520">
        <f t="shared" si="51"/>
        <v>64619.500000033077</v>
      </c>
      <c r="F520">
        <v>21</v>
      </c>
      <c r="G520">
        <f t="shared" si="53"/>
        <v>17</v>
      </c>
      <c r="H520">
        <f t="shared" si="54"/>
        <v>3419.5000000330765</v>
      </c>
      <c r="I520">
        <f t="shared" si="55"/>
        <v>56</v>
      </c>
      <c r="J520">
        <f t="shared" si="56"/>
        <v>59</v>
      </c>
      <c r="K520">
        <v>0.52824170539298199</v>
      </c>
      <c r="L520">
        <v>0.2265625</v>
      </c>
      <c r="M520">
        <f t="shared" si="52"/>
        <v>4.4137931034482758</v>
      </c>
      <c r="N520">
        <v>-5.0802494682690401E-2</v>
      </c>
    </row>
    <row r="521" spans="1:14">
      <c r="A521" s="4" t="s">
        <v>10</v>
      </c>
      <c r="B521">
        <v>265.76874421296299</v>
      </c>
      <c r="C521">
        <v>2008</v>
      </c>
      <c r="D521">
        <v>9</v>
      </c>
      <c r="E521">
        <f t="shared" si="51"/>
        <v>66419.500000001979</v>
      </c>
      <c r="F521">
        <v>21</v>
      </c>
      <c r="G521">
        <f t="shared" si="53"/>
        <v>18</v>
      </c>
      <c r="H521">
        <f t="shared" si="54"/>
        <v>1619.5000000019791</v>
      </c>
      <c r="I521">
        <f t="shared" si="55"/>
        <v>26</v>
      </c>
      <c r="J521">
        <f t="shared" si="56"/>
        <v>59</v>
      </c>
      <c r="K521">
        <v>0.62543451541533002</v>
      </c>
      <c r="L521">
        <v>0.2265625</v>
      </c>
      <c r="M521">
        <f t="shared" si="52"/>
        <v>4.4137931034482758</v>
      </c>
      <c r="N521">
        <v>-7.9594640610361395E-2</v>
      </c>
    </row>
    <row r="522" spans="1:14">
      <c r="A522" s="4" t="s">
        <v>10</v>
      </c>
      <c r="B522">
        <v>265.78957754629602</v>
      </c>
      <c r="C522">
        <v>2008</v>
      </c>
      <c r="D522">
        <v>9</v>
      </c>
      <c r="E522">
        <f t="shared" si="51"/>
        <v>68219.499999975786</v>
      </c>
      <c r="F522">
        <v>21</v>
      </c>
      <c r="G522">
        <f t="shared" si="53"/>
        <v>18</v>
      </c>
      <c r="H522">
        <f t="shared" si="54"/>
        <v>3419.4999999757856</v>
      </c>
      <c r="I522">
        <f t="shared" si="55"/>
        <v>56</v>
      </c>
      <c r="J522">
        <f t="shared" si="56"/>
        <v>59</v>
      </c>
      <c r="K522">
        <v>0.55598817961289704</v>
      </c>
      <c r="L522">
        <v>0.2109375</v>
      </c>
      <c r="M522">
        <f t="shared" si="52"/>
        <v>4.7407407407407405</v>
      </c>
      <c r="N522">
        <v>-8.9444376045074506E-2</v>
      </c>
    </row>
    <row r="523" spans="1:14">
      <c r="A523" s="4" t="s">
        <v>10</v>
      </c>
      <c r="B523">
        <v>265.81041087963001</v>
      </c>
      <c r="C523">
        <v>2008</v>
      </c>
      <c r="D523">
        <v>9</v>
      </c>
      <c r="E523">
        <f t="shared" si="51"/>
        <v>70019.500000033077</v>
      </c>
      <c r="F523">
        <v>21</v>
      </c>
      <c r="G523">
        <f t="shared" si="53"/>
        <v>19</v>
      </c>
      <c r="H523">
        <f t="shared" si="54"/>
        <v>1619.5000000330765</v>
      </c>
      <c r="I523">
        <f t="shared" si="55"/>
        <v>26</v>
      </c>
      <c r="J523">
        <f t="shared" si="56"/>
        <v>59</v>
      </c>
      <c r="K523">
        <v>0.62324232243352695</v>
      </c>
      <c r="L523">
        <v>0.21875</v>
      </c>
      <c r="M523">
        <f t="shared" si="52"/>
        <v>4.5714285714285712</v>
      </c>
      <c r="N523">
        <v>-0.100198086221331</v>
      </c>
    </row>
    <row r="524" spans="1:14">
      <c r="A524" s="4" t="s">
        <v>10</v>
      </c>
      <c r="B524">
        <v>265.83124421296299</v>
      </c>
      <c r="C524">
        <v>2008</v>
      </c>
      <c r="D524">
        <v>9</v>
      </c>
      <c r="E524">
        <f t="shared" si="51"/>
        <v>71819.500000001979</v>
      </c>
      <c r="F524">
        <v>21</v>
      </c>
      <c r="G524">
        <f t="shared" si="53"/>
        <v>19</v>
      </c>
      <c r="H524">
        <f t="shared" si="54"/>
        <v>3419.5000000019791</v>
      </c>
      <c r="I524">
        <f t="shared" si="55"/>
        <v>56</v>
      </c>
      <c r="J524">
        <f t="shared" si="56"/>
        <v>59</v>
      </c>
      <c r="K524">
        <v>0.64400624910411097</v>
      </c>
      <c r="L524">
        <v>0.234375</v>
      </c>
      <c r="M524">
        <f t="shared" si="52"/>
        <v>4.2666666666666666</v>
      </c>
      <c r="N524">
        <v>-8.5355373660716397E-2</v>
      </c>
    </row>
    <row r="525" spans="1:14">
      <c r="A525" s="4" t="s">
        <v>10</v>
      </c>
      <c r="B525">
        <v>265.85207754629602</v>
      </c>
      <c r="C525">
        <v>2008</v>
      </c>
      <c r="D525">
        <v>9</v>
      </c>
      <c r="E525">
        <f t="shared" si="51"/>
        <v>73619.499999975786</v>
      </c>
      <c r="F525">
        <v>21</v>
      </c>
      <c r="G525">
        <f t="shared" si="53"/>
        <v>20</v>
      </c>
      <c r="H525">
        <f t="shared" si="54"/>
        <v>1619.4999999757856</v>
      </c>
      <c r="I525">
        <f t="shared" si="55"/>
        <v>26</v>
      </c>
      <c r="J525">
        <f t="shared" si="56"/>
        <v>59</v>
      </c>
      <c r="K525">
        <v>0.66666998448280901</v>
      </c>
      <c r="L525">
        <v>0.2265625</v>
      </c>
      <c r="M525">
        <f t="shared" si="52"/>
        <v>4.4137931034482758</v>
      </c>
      <c r="N525">
        <v>-5.0052410430536702E-2</v>
      </c>
    </row>
    <row r="526" spans="1:14">
      <c r="A526" s="4" t="s">
        <v>10</v>
      </c>
      <c r="B526">
        <v>265.87291087963001</v>
      </c>
      <c r="C526">
        <v>2008</v>
      </c>
      <c r="D526">
        <v>9</v>
      </c>
      <c r="E526">
        <f t="shared" si="51"/>
        <v>75419.500000033077</v>
      </c>
      <c r="F526">
        <v>21</v>
      </c>
      <c r="G526">
        <f t="shared" si="53"/>
        <v>20</v>
      </c>
      <c r="H526">
        <f t="shared" si="54"/>
        <v>3419.5000000330765</v>
      </c>
      <c r="I526">
        <f t="shared" si="55"/>
        <v>56</v>
      </c>
      <c r="J526">
        <f t="shared" si="56"/>
        <v>59</v>
      </c>
      <c r="K526">
        <v>0.62486765249638698</v>
      </c>
      <c r="L526">
        <v>0.234375</v>
      </c>
      <c r="M526">
        <f t="shared" si="52"/>
        <v>4.2666666666666666</v>
      </c>
      <c r="N526">
        <v>1.3469560823642399E-2</v>
      </c>
    </row>
    <row r="527" spans="1:14">
      <c r="A527" s="4" t="s">
        <v>10</v>
      </c>
      <c r="B527">
        <v>265.89374421296299</v>
      </c>
      <c r="C527">
        <v>2008</v>
      </c>
      <c r="D527">
        <v>9</v>
      </c>
      <c r="E527">
        <f t="shared" si="51"/>
        <v>77219.500000001979</v>
      </c>
      <c r="F527">
        <v>21</v>
      </c>
      <c r="G527">
        <f t="shared" si="53"/>
        <v>21</v>
      </c>
      <c r="H527">
        <f t="shared" si="54"/>
        <v>1619.5000000019791</v>
      </c>
      <c r="I527">
        <f t="shared" si="55"/>
        <v>26</v>
      </c>
      <c r="J527">
        <f t="shared" si="56"/>
        <v>59</v>
      </c>
      <c r="K527">
        <v>0.64985006327723704</v>
      </c>
      <c r="L527">
        <v>0.203125</v>
      </c>
      <c r="M527">
        <f t="shared" si="52"/>
        <v>4.9230769230769234</v>
      </c>
      <c r="N527">
        <v>3.89518162103819E-2</v>
      </c>
    </row>
    <row r="528" spans="1:14">
      <c r="A528" s="4" t="s">
        <v>10</v>
      </c>
      <c r="B528">
        <v>265.91457754629602</v>
      </c>
      <c r="C528">
        <v>2008</v>
      </c>
      <c r="D528">
        <v>9</v>
      </c>
      <c r="E528">
        <f t="shared" si="51"/>
        <v>79019.499999975786</v>
      </c>
      <c r="F528">
        <v>21</v>
      </c>
      <c r="G528">
        <f t="shared" si="53"/>
        <v>21</v>
      </c>
      <c r="H528">
        <f t="shared" si="54"/>
        <v>3419.4999999757856</v>
      </c>
      <c r="I528">
        <f t="shared" si="55"/>
        <v>56</v>
      </c>
      <c r="J528">
        <f t="shared" si="56"/>
        <v>59</v>
      </c>
      <c r="K528">
        <v>0.65935487743227505</v>
      </c>
      <c r="L528">
        <v>0.203125</v>
      </c>
      <c r="M528">
        <f t="shared" si="52"/>
        <v>4.9230769230769234</v>
      </c>
      <c r="N528">
        <v>7.2310758039804995E-2</v>
      </c>
    </row>
    <row r="529" spans="1:14">
      <c r="A529" s="4" t="s">
        <v>10</v>
      </c>
      <c r="B529">
        <v>265.93541087963001</v>
      </c>
      <c r="C529">
        <v>2008</v>
      </c>
      <c r="D529">
        <v>9</v>
      </c>
      <c r="E529">
        <f t="shared" si="51"/>
        <v>80819.500000033077</v>
      </c>
      <c r="F529">
        <v>21</v>
      </c>
      <c r="G529">
        <f t="shared" si="53"/>
        <v>22</v>
      </c>
      <c r="H529">
        <f t="shared" si="54"/>
        <v>1619.5000000330765</v>
      </c>
      <c r="I529">
        <f t="shared" si="55"/>
        <v>26</v>
      </c>
      <c r="J529">
        <f t="shared" si="56"/>
        <v>59</v>
      </c>
      <c r="K529">
        <v>0.66669917582163996</v>
      </c>
      <c r="L529">
        <v>0.203125</v>
      </c>
      <c r="M529">
        <f t="shared" si="52"/>
        <v>4.9230769230769234</v>
      </c>
      <c r="N529">
        <v>0.10898545853517499</v>
      </c>
    </row>
    <row r="530" spans="1:14">
      <c r="A530" s="4" t="s">
        <v>10</v>
      </c>
      <c r="B530">
        <v>265.95624421296299</v>
      </c>
      <c r="C530">
        <v>2008</v>
      </c>
      <c r="D530">
        <v>9</v>
      </c>
      <c r="E530">
        <f t="shared" si="51"/>
        <v>82619.500000001979</v>
      </c>
      <c r="F530">
        <v>21</v>
      </c>
      <c r="G530">
        <f t="shared" si="53"/>
        <v>22</v>
      </c>
      <c r="H530">
        <f t="shared" si="54"/>
        <v>3419.5000000019791</v>
      </c>
      <c r="I530">
        <f t="shared" si="55"/>
        <v>56</v>
      </c>
      <c r="J530">
        <f t="shared" si="56"/>
        <v>59</v>
      </c>
      <c r="K530">
        <v>0.77616942623241902</v>
      </c>
      <c r="L530">
        <v>0.2109375</v>
      </c>
      <c r="M530">
        <f t="shared" si="52"/>
        <v>4.7407407407407405</v>
      </c>
      <c r="N530">
        <v>0.15902671173750699</v>
      </c>
    </row>
    <row r="531" spans="1:14">
      <c r="A531" s="4" t="s">
        <v>10</v>
      </c>
      <c r="B531">
        <v>265.97707754629602</v>
      </c>
      <c r="C531">
        <v>2008</v>
      </c>
      <c r="D531">
        <v>9</v>
      </c>
      <c r="E531">
        <f t="shared" si="51"/>
        <v>84419.499999975786</v>
      </c>
      <c r="F531">
        <v>21</v>
      </c>
      <c r="G531">
        <f t="shared" si="53"/>
        <v>23</v>
      </c>
      <c r="H531">
        <f t="shared" si="54"/>
        <v>1619.4999999757856</v>
      </c>
      <c r="I531">
        <f t="shared" si="55"/>
        <v>26</v>
      </c>
      <c r="J531">
        <f t="shared" si="56"/>
        <v>59</v>
      </c>
      <c r="K531">
        <v>0.68564489519685801</v>
      </c>
      <c r="L531">
        <v>0.1875</v>
      </c>
      <c r="M531">
        <f t="shared" si="52"/>
        <v>5.333333333333333</v>
      </c>
      <c r="N531">
        <v>0.221735526617964</v>
      </c>
    </row>
    <row r="532" spans="1:14">
      <c r="A532" s="4" t="s">
        <v>10</v>
      </c>
      <c r="B532">
        <v>265.99791087963001</v>
      </c>
      <c r="C532">
        <v>2008</v>
      </c>
      <c r="D532">
        <v>9</v>
      </c>
      <c r="E532">
        <f t="shared" si="51"/>
        <v>86219.500000033077</v>
      </c>
      <c r="F532">
        <v>21</v>
      </c>
      <c r="G532">
        <f t="shared" si="53"/>
        <v>23</v>
      </c>
      <c r="H532">
        <f t="shared" si="54"/>
        <v>3419.5000000330765</v>
      </c>
      <c r="I532">
        <f t="shared" si="55"/>
        <v>56</v>
      </c>
      <c r="J532">
        <f t="shared" si="56"/>
        <v>59</v>
      </c>
      <c r="K532">
        <v>0.75740293255618596</v>
      </c>
      <c r="L532">
        <v>0.1875</v>
      </c>
      <c r="M532">
        <f t="shared" si="52"/>
        <v>5.333333333333333</v>
      </c>
      <c r="N532">
        <v>0.27860311197954601</v>
      </c>
    </row>
    <row r="533" spans="1:14">
      <c r="A533" s="4" t="s">
        <v>10</v>
      </c>
      <c r="B533">
        <v>266.01874421296299</v>
      </c>
      <c r="C533">
        <v>2008</v>
      </c>
      <c r="D533">
        <v>9</v>
      </c>
      <c r="E533">
        <f>(B533-266)*86400</f>
        <v>1619.5000000019718</v>
      </c>
      <c r="F533">
        <v>22</v>
      </c>
      <c r="G533">
        <f t="shared" si="53"/>
        <v>0</v>
      </c>
      <c r="H533">
        <f t="shared" si="54"/>
        <v>1619.5000000019718</v>
      </c>
      <c r="I533">
        <f t="shared" si="55"/>
        <v>26</v>
      </c>
      <c r="J533">
        <f t="shared" si="56"/>
        <v>59</v>
      </c>
      <c r="K533">
        <v>0.68529234907295999</v>
      </c>
      <c r="L533">
        <v>0.1796875</v>
      </c>
      <c r="M533">
        <f t="shared" si="52"/>
        <v>5.5652173913043477</v>
      </c>
      <c r="N533">
        <v>0.32811090682078597</v>
      </c>
    </row>
    <row r="534" spans="1:14">
      <c r="A534" s="4" t="s">
        <v>10</v>
      </c>
      <c r="B534">
        <v>266.03957754629602</v>
      </c>
      <c r="C534">
        <v>2008</v>
      </c>
      <c r="D534">
        <v>9</v>
      </c>
      <c r="E534">
        <f t="shared" ref="E534:E564" si="57">(B534-266)*86400</f>
        <v>3419.4999999757783</v>
      </c>
      <c r="F534">
        <v>22</v>
      </c>
      <c r="G534">
        <f t="shared" si="53"/>
        <v>0</v>
      </c>
      <c r="H534">
        <f t="shared" si="54"/>
        <v>3419.4999999757783</v>
      </c>
      <c r="I534">
        <f t="shared" si="55"/>
        <v>56</v>
      </c>
      <c r="J534">
        <f t="shared" si="56"/>
        <v>59</v>
      </c>
      <c r="K534">
        <v>0.70711961806521095</v>
      </c>
      <c r="L534">
        <v>0.1796875</v>
      </c>
      <c r="M534">
        <f t="shared" si="52"/>
        <v>5.5652173913043477</v>
      </c>
      <c r="N534">
        <v>0.367844489209666</v>
      </c>
    </row>
    <row r="535" spans="1:14">
      <c r="A535" s="4" t="s">
        <v>10</v>
      </c>
      <c r="B535">
        <v>266.06041087963001</v>
      </c>
      <c r="C535">
        <v>2008</v>
      </c>
      <c r="D535">
        <v>9</v>
      </c>
      <c r="E535">
        <f t="shared" si="57"/>
        <v>5219.5000000330765</v>
      </c>
      <c r="F535">
        <v>22</v>
      </c>
      <c r="G535">
        <f t="shared" si="53"/>
        <v>1</v>
      </c>
      <c r="H535">
        <f t="shared" si="54"/>
        <v>1619.5000000330765</v>
      </c>
      <c r="I535">
        <f t="shared" si="55"/>
        <v>26</v>
      </c>
      <c r="J535">
        <f t="shared" si="56"/>
        <v>59</v>
      </c>
      <c r="K535">
        <v>0.71067277473217905</v>
      </c>
      <c r="L535">
        <v>0.171875</v>
      </c>
      <c r="M535">
        <f t="shared" si="52"/>
        <v>5.8181818181818183</v>
      </c>
      <c r="N535">
        <v>0.41494104825845202</v>
      </c>
    </row>
    <row r="536" spans="1:14">
      <c r="A536" s="4" t="s">
        <v>10</v>
      </c>
      <c r="B536">
        <v>266.08124421296299</v>
      </c>
      <c r="C536">
        <v>2008</v>
      </c>
      <c r="D536">
        <v>9</v>
      </c>
      <c r="E536">
        <f t="shared" si="57"/>
        <v>7019.5000000019718</v>
      </c>
      <c r="F536">
        <v>22</v>
      </c>
      <c r="G536">
        <f t="shared" si="53"/>
        <v>1</v>
      </c>
      <c r="H536">
        <f t="shared" si="54"/>
        <v>3419.5000000019718</v>
      </c>
      <c r="I536">
        <f t="shared" si="55"/>
        <v>56</v>
      </c>
      <c r="J536">
        <f t="shared" si="56"/>
        <v>59</v>
      </c>
      <c r="K536">
        <v>0.74918660893881495</v>
      </c>
      <c r="L536">
        <v>0.1875</v>
      </c>
      <c r="M536">
        <f t="shared" si="52"/>
        <v>5.333333333333333</v>
      </c>
      <c r="N536">
        <v>0.47963482443049099</v>
      </c>
    </row>
    <row r="537" spans="1:14">
      <c r="A537" s="4" t="s">
        <v>10</v>
      </c>
      <c r="B537">
        <v>266.10207754629602</v>
      </c>
      <c r="C537">
        <v>2008</v>
      </c>
      <c r="D537">
        <v>9</v>
      </c>
      <c r="E537">
        <f t="shared" si="57"/>
        <v>8819.4999999757783</v>
      </c>
      <c r="F537">
        <v>22</v>
      </c>
      <c r="G537">
        <f t="shared" si="53"/>
        <v>2</v>
      </c>
      <c r="H537">
        <f t="shared" si="54"/>
        <v>1619.4999999757783</v>
      </c>
      <c r="I537">
        <f t="shared" si="55"/>
        <v>26</v>
      </c>
      <c r="J537">
        <f t="shared" si="56"/>
        <v>59</v>
      </c>
      <c r="K537">
        <v>0.66949903636711094</v>
      </c>
      <c r="L537">
        <v>0.1875</v>
      </c>
      <c r="M537">
        <f t="shared" si="52"/>
        <v>5.333333333333333</v>
      </c>
      <c r="N537">
        <v>0.51021874335463702</v>
      </c>
    </row>
    <row r="538" spans="1:14">
      <c r="A538" s="4" t="s">
        <v>10</v>
      </c>
      <c r="B538">
        <v>266.12291087963001</v>
      </c>
      <c r="C538">
        <v>2008</v>
      </c>
      <c r="D538">
        <v>9</v>
      </c>
      <c r="E538">
        <f t="shared" si="57"/>
        <v>10619.500000033077</v>
      </c>
      <c r="F538">
        <v>22</v>
      </c>
      <c r="G538">
        <f t="shared" si="53"/>
        <v>2</v>
      </c>
      <c r="H538">
        <f t="shared" si="54"/>
        <v>3419.5000000330765</v>
      </c>
      <c r="I538">
        <f t="shared" si="55"/>
        <v>56</v>
      </c>
      <c r="J538">
        <f t="shared" si="56"/>
        <v>59</v>
      </c>
      <c r="K538">
        <v>0.61246397369188599</v>
      </c>
      <c r="L538">
        <v>0.171875</v>
      </c>
      <c r="M538">
        <f t="shared" si="52"/>
        <v>5.8181818181818183</v>
      </c>
      <c r="N538">
        <v>0.53800564107160997</v>
      </c>
    </row>
    <row r="539" spans="1:14">
      <c r="A539" s="4" t="s">
        <v>10</v>
      </c>
      <c r="B539">
        <v>266.14374421296299</v>
      </c>
      <c r="C539">
        <v>2008</v>
      </c>
      <c r="D539">
        <v>9</v>
      </c>
      <c r="E539">
        <f t="shared" si="57"/>
        <v>12419.500000001972</v>
      </c>
      <c r="F539">
        <v>22</v>
      </c>
      <c r="G539">
        <f t="shared" si="53"/>
        <v>3</v>
      </c>
      <c r="H539">
        <f t="shared" si="54"/>
        <v>1619.5000000019718</v>
      </c>
      <c r="I539">
        <f t="shared" si="55"/>
        <v>26</v>
      </c>
      <c r="J539">
        <f t="shared" si="56"/>
        <v>59</v>
      </c>
      <c r="K539">
        <v>0.61814686771520899</v>
      </c>
      <c r="L539">
        <v>0.171875</v>
      </c>
      <c r="M539">
        <f t="shared" si="52"/>
        <v>5.8181818181818183</v>
      </c>
      <c r="N539">
        <v>0.57340114980102397</v>
      </c>
    </row>
    <row r="540" spans="1:14">
      <c r="A540" s="4" t="s">
        <v>10</v>
      </c>
      <c r="B540">
        <v>266.16457754629602</v>
      </c>
      <c r="C540">
        <v>2008</v>
      </c>
      <c r="D540">
        <v>9</v>
      </c>
      <c r="E540">
        <f t="shared" si="57"/>
        <v>14219.499999975778</v>
      </c>
      <c r="F540">
        <v>22</v>
      </c>
      <c r="G540">
        <f t="shared" si="53"/>
        <v>3</v>
      </c>
      <c r="H540">
        <f t="shared" si="54"/>
        <v>3419.4999999757783</v>
      </c>
      <c r="I540">
        <f t="shared" si="55"/>
        <v>56</v>
      </c>
      <c r="J540">
        <f t="shared" si="56"/>
        <v>59</v>
      </c>
      <c r="K540">
        <v>0.62465427482498004</v>
      </c>
      <c r="L540">
        <v>0.1875</v>
      </c>
      <c r="M540">
        <f t="shared" si="52"/>
        <v>5.333333333333333</v>
      </c>
      <c r="N540">
        <v>0.59898094261252799</v>
      </c>
    </row>
    <row r="541" spans="1:14">
      <c r="A541" s="4" t="s">
        <v>10</v>
      </c>
      <c r="B541">
        <v>266.18541087963001</v>
      </c>
      <c r="C541">
        <v>2008</v>
      </c>
      <c r="D541">
        <v>9</v>
      </c>
      <c r="E541">
        <f t="shared" si="57"/>
        <v>16019.500000033077</v>
      </c>
      <c r="F541">
        <v>22</v>
      </c>
      <c r="G541">
        <f t="shared" si="53"/>
        <v>4</v>
      </c>
      <c r="H541">
        <f t="shared" si="54"/>
        <v>1619.5000000330765</v>
      </c>
      <c r="I541">
        <f t="shared" si="55"/>
        <v>26</v>
      </c>
      <c r="J541">
        <f t="shared" si="56"/>
        <v>59</v>
      </c>
      <c r="K541">
        <v>0.64600320629470598</v>
      </c>
      <c r="L541">
        <v>0.171875</v>
      </c>
      <c r="M541">
        <f t="shared" si="52"/>
        <v>5.8181818181818183</v>
      </c>
      <c r="N541">
        <v>0.615686922732682</v>
      </c>
    </row>
    <row r="542" spans="1:14">
      <c r="A542" s="4" t="s">
        <v>10</v>
      </c>
      <c r="B542">
        <v>266.20624421296299</v>
      </c>
      <c r="C542">
        <v>2008</v>
      </c>
      <c r="D542">
        <v>9</v>
      </c>
      <c r="E542">
        <f t="shared" si="57"/>
        <v>17819.500000001972</v>
      </c>
      <c r="F542">
        <v>22</v>
      </c>
      <c r="G542">
        <f t="shared" si="53"/>
        <v>4</v>
      </c>
      <c r="H542">
        <f t="shared" si="54"/>
        <v>3419.5000000019718</v>
      </c>
      <c r="I542">
        <f t="shared" si="55"/>
        <v>56</v>
      </c>
      <c r="J542">
        <f t="shared" si="56"/>
        <v>59</v>
      </c>
      <c r="K542">
        <v>0.60777536297933898</v>
      </c>
      <c r="L542">
        <v>0.171875</v>
      </c>
      <c r="M542">
        <f t="shared" si="52"/>
        <v>5.8181818181818183</v>
      </c>
      <c r="N542">
        <v>0.59246508630521399</v>
      </c>
    </row>
    <row r="543" spans="1:14">
      <c r="A543" s="4" t="s">
        <v>10</v>
      </c>
      <c r="B543">
        <v>266.22707754629602</v>
      </c>
      <c r="C543">
        <v>2008</v>
      </c>
      <c r="D543">
        <v>9</v>
      </c>
      <c r="E543">
        <f t="shared" si="57"/>
        <v>19619.499999975778</v>
      </c>
      <c r="F543">
        <v>22</v>
      </c>
      <c r="G543">
        <f t="shared" si="53"/>
        <v>5</v>
      </c>
      <c r="H543">
        <f t="shared" si="54"/>
        <v>1619.4999999757783</v>
      </c>
      <c r="I543">
        <f t="shared" si="55"/>
        <v>26</v>
      </c>
      <c r="J543">
        <f t="shared" si="56"/>
        <v>59</v>
      </c>
      <c r="K543">
        <v>0.58711715063423997</v>
      </c>
      <c r="L543">
        <v>0.171875</v>
      </c>
      <c r="M543">
        <f t="shared" si="52"/>
        <v>5.8181818181818183</v>
      </c>
      <c r="N543">
        <v>0.58691336346891498</v>
      </c>
    </row>
    <row r="544" spans="1:14">
      <c r="A544" s="4" t="s">
        <v>10</v>
      </c>
      <c r="B544">
        <v>266.24791087963001</v>
      </c>
      <c r="C544">
        <v>2008</v>
      </c>
      <c r="D544">
        <v>9</v>
      </c>
      <c r="E544">
        <f t="shared" si="57"/>
        <v>21419.500000033077</v>
      </c>
      <c r="F544">
        <v>22</v>
      </c>
      <c r="G544">
        <f t="shared" si="53"/>
        <v>5</v>
      </c>
      <c r="H544">
        <f t="shared" si="54"/>
        <v>3419.5000000330765</v>
      </c>
      <c r="I544">
        <f t="shared" si="55"/>
        <v>56</v>
      </c>
      <c r="J544">
        <f t="shared" si="56"/>
        <v>59</v>
      </c>
      <c r="K544">
        <v>0.50816119198939902</v>
      </c>
      <c r="L544">
        <v>0.2109375</v>
      </c>
      <c r="M544">
        <f t="shared" si="52"/>
        <v>4.7407407407407405</v>
      </c>
      <c r="N544">
        <v>0.572280218347752</v>
      </c>
    </row>
    <row r="545" spans="1:14">
      <c r="A545" s="4" t="s">
        <v>10</v>
      </c>
      <c r="B545">
        <v>266.26874421296299</v>
      </c>
      <c r="C545">
        <v>2008</v>
      </c>
      <c r="D545">
        <v>9</v>
      </c>
      <c r="E545">
        <f t="shared" si="57"/>
        <v>23219.500000001972</v>
      </c>
      <c r="F545">
        <v>22</v>
      </c>
      <c r="G545">
        <f t="shared" si="53"/>
        <v>6</v>
      </c>
      <c r="H545">
        <f t="shared" si="54"/>
        <v>1619.5000000019718</v>
      </c>
      <c r="I545">
        <f t="shared" si="55"/>
        <v>26</v>
      </c>
      <c r="J545">
        <f t="shared" si="56"/>
        <v>59</v>
      </c>
      <c r="K545">
        <v>0.56606173979977203</v>
      </c>
      <c r="L545">
        <v>0.1953125</v>
      </c>
      <c r="M545">
        <f t="shared" si="52"/>
        <v>5.12</v>
      </c>
      <c r="N545">
        <v>0.56546259641765695</v>
      </c>
    </row>
    <row r="546" spans="1:14">
      <c r="A546" s="4" t="s">
        <v>10</v>
      </c>
      <c r="B546">
        <v>266.28957754629602</v>
      </c>
      <c r="C546">
        <v>2008</v>
      </c>
      <c r="D546">
        <v>9</v>
      </c>
      <c r="E546">
        <f t="shared" si="57"/>
        <v>25019.499999975778</v>
      </c>
      <c r="F546">
        <v>22</v>
      </c>
      <c r="G546">
        <f t="shared" si="53"/>
        <v>6</v>
      </c>
      <c r="H546">
        <f t="shared" si="54"/>
        <v>3419.4999999757783</v>
      </c>
      <c r="I546">
        <f t="shared" si="55"/>
        <v>56</v>
      </c>
      <c r="J546">
        <f t="shared" si="56"/>
        <v>59</v>
      </c>
      <c r="K546">
        <v>0.54232761727683898</v>
      </c>
      <c r="L546">
        <v>0.1875</v>
      </c>
      <c r="M546">
        <f t="shared" si="52"/>
        <v>5.333333333333333</v>
      </c>
      <c r="N546">
        <v>0.54799092920734305</v>
      </c>
    </row>
    <row r="547" spans="1:14">
      <c r="A547" s="4" t="s">
        <v>10</v>
      </c>
      <c r="B547">
        <v>266.31041087963001</v>
      </c>
      <c r="C547">
        <v>2008</v>
      </c>
      <c r="D547">
        <v>9</v>
      </c>
      <c r="E547">
        <f t="shared" si="57"/>
        <v>26819.500000033077</v>
      </c>
      <c r="F547">
        <v>22</v>
      </c>
      <c r="G547">
        <f t="shared" si="53"/>
        <v>7</v>
      </c>
      <c r="H547">
        <f t="shared" si="54"/>
        <v>1619.5000000330765</v>
      </c>
      <c r="I547">
        <f t="shared" si="55"/>
        <v>26</v>
      </c>
      <c r="J547">
        <f t="shared" si="56"/>
        <v>59</v>
      </c>
      <c r="K547">
        <v>0.53306164851288695</v>
      </c>
      <c r="L547">
        <v>0.1640625</v>
      </c>
      <c r="M547">
        <f t="shared" si="52"/>
        <v>6.0952380952380949</v>
      </c>
      <c r="N547">
        <v>0.53883836955367104</v>
      </c>
    </row>
    <row r="548" spans="1:14">
      <c r="A548" s="4" t="s">
        <v>10</v>
      </c>
      <c r="B548">
        <v>266.33124421296299</v>
      </c>
      <c r="C548">
        <v>2008</v>
      </c>
      <c r="D548">
        <v>9</v>
      </c>
      <c r="E548">
        <f t="shared" si="57"/>
        <v>28619.500000001972</v>
      </c>
      <c r="F548">
        <v>22</v>
      </c>
      <c r="G548">
        <f t="shared" si="53"/>
        <v>7</v>
      </c>
      <c r="H548">
        <f t="shared" si="54"/>
        <v>3419.5000000019718</v>
      </c>
      <c r="I548">
        <f t="shared" si="55"/>
        <v>56</v>
      </c>
      <c r="J548">
        <f t="shared" si="56"/>
        <v>59</v>
      </c>
      <c r="K548">
        <v>0.52341054381246299</v>
      </c>
      <c r="L548">
        <v>0.203125</v>
      </c>
      <c r="M548">
        <f t="shared" si="52"/>
        <v>4.9230769230769234</v>
      </c>
      <c r="N548">
        <v>0.519568341715134</v>
      </c>
    </row>
    <row r="549" spans="1:14">
      <c r="A549" s="4" t="s">
        <v>10</v>
      </c>
      <c r="B549">
        <v>266.35207754629602</v>
      </c>
      <c r="C549">
        <v>2008</v>
      </c>
      <c r="D549">
        <v>9</v>
      </c>
      <c r="E549">
        <f t="shared" si="57"/>
        <v>30419.499999975778</v>
      </c>
      <c r="F549">
        <v>22</v>
      </c>
      <c r="G549">
        <f t="shared" si="53"/>
        <v>8</v>
      </c>
      <c r="H549">
        <f t="shared" si="54"/>
        <v>1619.4999999757783</v>
      </c>
      <c r="I549">
        <f t="shared" si="55"/>
        <v>26</v>
      </c>
      <c r="J549">
        <f t="shared" si="56"/>
        <v>59</v>
      </c>
      <c r="K549">
        <v>0.514220174917152</v>
      </c>
      <c r="L549">
        <v>0.1640625</v>
      </c>
      <c r="M549">
        <f t="shared" si="52"/>
        <v>6.0952380952380949</v>
      </c>
      <c r="N549">
        <v>0.51403360553281596</v>
      </c>
    </row>
    <row r="550" spans="1:14">
      <c r="A550" s="4" t="s">
        <v>10</v>
      </c>
      <c r="B550">
        <v>266.37291087963001</v>
      </c>
      <c r="C550">
        <v>2008</v>
      </c>
      <c r="D550">
        <v>9</v>
      </c>
      <c r="E550">
        <f t="shared" si="57"/>
        <v>32219.500000033077</v>
      </c>
      <c r="F550">
        <v>22</v>
      </c>
      <c r="G550">
        <f t="shared" si="53"/>
        <v>8</v>
      </c>
      <c r="H550">
        <f t="shared" si="54"/>
        <v>3419.5000000330765</v>
      </c>
      <c r="I550">
        <f t="shared" si="55"/>
        <v>56</v>
      </c>
      <c r="J550">
        <f t="shared" si="56"/>
        <v>59</v>
      </c>
      <c r="K550">
        <v>0.492449226247205</v>
      </c>
      <c r="L550">
        <v>0.21875</v>
      </c>
      <c r="M550">
        <f t="shared" si="52"/>
        <v>4.5714285714285712</v>
      </c>
      <c r="N550">
        <v>0.51214528524957204</v>
      </c>
    </row>
    <row r="551" spans="1:14">
      <c r="A551" s="4" t="s">
        <v>10</v>
      </c>
      <c r="B551">
        <v>266.39374421296299</v>
      </c>
      <c r="C551">
        <v>2008</v>
      </c>
      <c r="D551">
        <v>9</v>
      </c>
      <c r="E551">
        <f t="shared" si="57"/>
        <v>34019.500000001972</v>
      </c>
      <c r="F551">
        <v>22</v>
      </c>
      <c r="G551">
        <f t="shared" si="53"/>
        <v>9</v>
      </c>
      <c r="H551">
        <f t="shared" si="54"/>
        <v>1619.5000000019718</v>
      </c>
      <c r="I551">
        <f t="shared" si="55"/>
        <v>26</v>
      </c>
      <c r="J551">
        <f t="shared" si="56"/>
        <v>59</v>
      </c>
      <c r="K551">
        <v>0.502783441478028</v>
      </c>
      <c r="L551">
        <v>0.15625</v>
      </c>
      <c r="M551">
        <f t="shared" si="52"/>
        <v>6.4</v>
      </c>
      <c r="N551">
        <v>0.487532940722948</v>
      </c>
    </row>
    <row r="552" spans="1:14">
      <c r="A552" s="4" t="s">
        <v>10</v>
      </c>
      <c r="B552">
        <v>266.41457754629602</v>
      </c>
      <c r="C552">
        <v>2008</v>
      </c>
      <c r="D552">
        <v>9</v>
      </c>
      <c r="E552">
        <f t="shared" si="57"/>
        <v>35819.499999975778</v>
      </c>
      <c r="F552">
        <v>22</v>
      </c>
      <c r="G552">
        <f t="shared" si="53"/>
        <v>9</v>
      </c>
      <c r="H552">
        <f t="shared" si="54"/>
        <v>3419.4999999757783</v>
      </c>
      <c r="I552">
        <f t="shared" si="55"/>
        <v>56</v>
      </c>
      <c r="J552">
        <f t="shared" si="56"/>
        <v>59</v>
      </c>
      <c r="K552">
        <v>0.555739524599699</v>
      </c>
      <c r="L552">
        <v>0.15625</v>
      </c>
      <c r="M552">
        <f t="shared" si="52"/>
        <v>6.4</v>
      </c>
      <c r="N552">
        <v>0.46581834377960801</v>
      </c>
    </row>
    <row r="553" spans="1:14">
      <c r="A553" s="4" t="s">
        <v>10</v>
      </c>
      <c r="B553">
        <v>266.43541087963001</v>
      </c>
      <c r="C553">
        <v>2008</v>
      </c>
      <c r="D553">
        <v>9</v>
      </c>
      <c r="E553">
        <f t="shared" si="57"/>
        <v>37619.500000033077</v>
      </c>
      <c r="F553">
        <v>22</v>
      </c>
      <c r="G553">
        <f t="shared" si="53"/>
        <v>10</v>
      </c>
      <c r="H553">
        <f t="shared" si="54"/>
        <v>1619.5000000330765</v>
      </c>
      <c r="I553">
        <f t="shared" si="55"/>
        <v>26</v>
      </c>
      <c r="J553">
        <f t="shared" si="56"/>
        <v>59</v>
      </c>
      <c r="K553">
        <v>0.49113075136933099</v>
      </c>
      <c r="L553">
        <v>0.15625</v>
      </c>
      <c r="M553">
        <f t="shared" si="52"/>
        <v>6.4</v>
      </c>
      <c r="N553">
        <v>0.44048930647948997</v>
      </c>
    </row>
    <row r="554" spans="1:14">
      <c r="A554" s="4" t="s">
        <v>10</v>
      </c>
      <c r="B554">
        <v>266.45624421296299</v>
      </c>
      <c r="C554">
        <v>2008</v>
      </c>
      <c r="D554">
        <v>9</v>
      </c>
      <c r="E554">
        <f t="shared" si="57"/>
        <v>39419.500000001972</v>
      </c>
      <c r="F554">
        <v>22</v>
      </c>
      <c r="G554">
        <f t="shared" si="53"/>
        <v>10</v>
      </c>
      <c r="H554">
        <f t="shared" si="54"/>
        <v>3419.5000000019718</v>
      </c>
      <c r="I554">
        <f t="shared" si="55"/>
        <v>56</v>
      </c>
      <c r="J554">
        <f t="shared" si="56"/>
        <v>59</v>
      </c>
      <c r="K554">
        <v>0.51243490237337996</v>
      </c>
      <c r="L554">
        <v>0.1875</v>
      </c>
      <c r="M554">
        <f t="shared" si="52"/>
        <v>5.333333333333333</v>
      </c>
      <c r="N554">
        <v>0.41588540581563099</v>
      </c>
    </row>
    <row r="555" spans="1:14">
      <c r="A555" s="4" t="s">
        <v>10</v>
      </c>
      <c r="B555">
        <v>266.47707754629602</v>
      </c>
      <c r="C555">
        <v>2008</v>
      </c>
      <c r="D555">
        <v>9</v>
      </c>
      <c r="E555">
        <f t="shared" si="57"/>
        <v>41219.499999975778</v>
      </c>
      <c r="F555">
        <v>22</v>
      </c>
      <c r="G555">
        <f t="shared" si="53"/>
        <v>11</v>
      </c>
      <c r="H555">
        <f t="shared" si="54"/>
        <v>1619.4999999757783</v>
      </c>
      <c r="I555">
        <f t="shared" si="55"/>
        <v>26</v>
      </c>
      <c r="J555">
        <f t="shared" si="56"/>
        <v>59</v>
      </c>
      <c r="K555">
        <v>0.52756173893448199</v>
      </c>
      <c r="L555">
        <v>0.15625</v>
      </c>
      <c r="M555">
        <f t="shared" si="52"/>
        <v>6.4</v>
      </c>
      <c r="N555">
        <v>0.422682352260495</v>
      </c>
    </row>
    <row r="556" spans="1:14">
      <c r="A556" s="4" t="s">
        <v>10</v>
      </c>
      <c r="B556">
        <v>266.49791087963001</v>
      </c>
      <c r="C556">
        <v>2008</v>
      </c>
      <c r="D556">
        <v>9</v>
      </c>
      <c r="E556">
        <f t="shared" si="57"/>
        <v>43019.500000033077</v>
      </c>
      <c r="F556">
        <v>22</v>
      </c>
      <c r="G556">
        <f t="shared" si="53"/>
        <v>11</v>
      </c>
      <c r="H556">
        <f t="shared" si="54"/>
        <v>3419.5000000330765</v>
      </c>
      <c r="I556">
        <f t="shared" si="55"/>
        <v>56</v>
      </c>
      <c r="J556">
        <f t="shared" si="56"/>
        <v>59</v>
      </c>
      <c r="K556">
        <v>0.52314861304529803</v>
      </c>
      <c r="L556">
        <v>0.203125</v>
      </c>
      <c r="M556">
        <f t="shared" si="52"/>
        <v>4.9230769230769234</v>
      </c>
      <c r="N556">
        <v>0.42189473299129299</v>
      </c>
    </row>
    <row r="557" spans="1:14">
      <c r="A557" s="4" t="s">
        <v>10</v>
      </c>
      <c r="B557">
        <v>266.51874421296299</v>
      </c>
      <c r="C557">
        <v>2008</v>
      </c>
      <c r="D557">
        <v>9</v>
      </c>
      <c r="E557">
        <f t="shared" si="57"/>
        <v>44819.500000001972</v>
      </c>
      <c r="F557">
        <v>22</v>
      </c>
      <c r="G557">
        <f t="shared" si="53"/>
        <v>12</v>
      </c>
      <c r="H557">
        <f t="shared" si="54"/>
        <v>1619.5000000019718</v>
      </c>
      <c r="I557">
        <f t="shared" si="55"/>
        <v>26</v>
      </c>
      <c r="J557">
        <f t="shared" si="56"/>
        <v>59</v>
      </c>
      <c r="K557">
        <v>0.56957723898878498</v>
      </c>
      <c r="L557">
        <v>0.2265625</v>
      </c>
      <c r="M557">
        <f t="shared" si="52"/>
        <v>4.4137931034482758</v>
      </c>
      <c r="N557">
        <v>0.42424470084118898</v>
      </c>
    </row>
    <row r="558" spans="1:14">
      <c r="A558" s="4" t="s">
        <v>10</v>
      </c>
      <c r="B558">
        <v>266.53957754629602</v>
      </c>
      <c r="C558">
        <v>2008</v>
      </c>
      <c r="D558">
        <v>9</v>
      </c>
      <c r="E558">
        <f t="shared" si="57"/>
        <v>46619.499999975778</v>
      </c>
      <c r="F558">
        <v>22</v>
      </c>
      <c r="G558">
        <f t="shared" si="53"/>
        <v>12</v>
      </c>
      <c r="H558">
        <f t="shared" si="54"/>
        <v>3419.4999999757783</v>
      </c>
      <c r="I558">
        <f t="shared" si="55"/>
        <v>56</v>
      </c>
      <c r="J558">
        <f t="shared" si="56"/>
        <v>59</v>
      </c>
      <c r="K558">
        <v>0.57521706521678595</v>
      </c>
      <c r="L558">
        <v>0.1875</v>
      </c>
      <c r="M558">
        <f t="shared" si="52"/>
        <v>5.333333333333333</v>
      </c>
      <c r="N558">
        <v>0.40682091441985202</v>
      </c>
    </row>
    <row r="559" spans="1:14">
      <c r="A559" s="4" t="s">
        <v>10</v>
      </c>
      <c r="B559">
        <v>266.56041087963001</v>
      </c>
      <c r="C559">
        <v>2008</v>
      </c>
      <c r="D559">
        <v>9</v>
      </c>
      <c r="E559">
        <f t="shared" si="57"/>
        <v>48419.500000033077</v>
      </c>
      <c r="F559">
        <v>22</v>
      </c>
      <c r="G559">
        <f t="shared" si="53"/>
        <v>13</v>
      </c>
      <c r="H559">
        <f t="shared" si="54"/>
        <v>1619.5000000330765</v>
      </c>
      <c r="I559">
        <f t="shared" si="55"/>
        <v>26</v>
      </c>
      <c r="J559">
        <f t="shared" si="56"/>
        <v>59</v>
      </c>
      <c r="K559">
        <v>0.63798298116800101</v>
      </c>
      <c r="L559">
        <v>0.1796875</v>
      </c>
      <c r="M559">
        <f t="shared" si="52"/>
        <v>5.5652173913043477</v>
      </c>
      <c r="N559">
        <v>0.38674898582267903</v>
      </c>
    </row>
    <row r="560" spans="1:14">
      <c r="A560" s="4" t="s">
        <v>10</v>
      </c>
      <c r="B560">
        <v>266.58124421296299</v>
      </c>
      <c r="C560">
        <v>2008</v>
      </c>
      <c r="D560">
        <v>9</v>
      </c>
      <c r="E560">
        <f t="shared" si="57"/>
        <v>50219.500000001972</v>
      </c>
      <c r="F560">
        <v>22</v>
      </c>
      <c r="G560">
        <f t="shared" si="53"/>
        <v>13</v>
      </c>
      <c r="H560">
        <f t="shared" si="54"/>
        <v>3419.5000000019718</v>
      </c>
      <c r="I560">
        <f t="shared" si="55"/>
        <v>56</v>
      </c>
      <c r="J560">
        <f t="shared" si="56"/>
        <v>59</v>
      </c>
      <c r="K560">
        <v>0.61681947951887695</v>
      </c>
      <c r="L560">
        <v>0.2265625</v>
      </c>
      <c r="M560">
        <f t="shared" si="52"/>
        <v>4.4137931034482758</v>
      </c>
      <c r="N560">
        <v>0.35442210596088902</v>
      </c>
    </row>
    <row r="561" spans="1:14">
      <c r="A561" s="4" t="s">
        <v>10</v>
      </c>
      <c r="B561">
        <v>266.60207754629602</v>
      </c>
      <c r="C561">
        <v>2008</v>
      </c>
      <c r="D561">
        <v>9</v>
      </c>
      <c r="E561">
        <f t="shared" si="57"/>
        <v>52019.499999975778</v>
      </c>
      <c r="F561">
        <v>22</v>
      </c>
      <c r="G561">
        <f t="shared" si="53"/>
        <v>14</v>
      </c>
      <c r="H561">
        <f t="shared" si="54"/>
        <v>1619.4999999757783</v>
      </c>
      <c r="I561">
        <f t="shared" si="55"/>
        <v>26</v>
      </c>
      <c r="J561">
        <f t="shared" si="56"/>
        <v>59</v>
      </c>
      <c r="K561">
        <v>0.60709914695990297</v>
      </c>
      <c r="L561">
        <v>0.1875</v>
      </c>
      <c r="M561">
        <f t="shared" si="52"/>
        <v>5.333333333333333</v>
      </c>
      <c r="N561">
        <v>0.30085143374457801</v>
      </c>
    </row>
    <row r="562" spans="1:14">
      <c r="A562" s="4" t="s">
        <v>10</v>
      </c>
      <c r="B562">
        <v>266.62291087963001</v>
      </c>
      <c r="C562">
        <v>2008</v>
      </c>
      <c r="D562">
        <v>9</v>
      </c>
      <c r="E562">
        <f t="shared" si="57"/>
        <v>53819.500000033077</v>
      </c>
      <c r="F562">
        <v>22</v>
      </c>
      <c r="G562">
        <f t="shared" si="53"/>
        <v>14</v>
      </c>
      <c r="H562">
        <f t="shared" si="54"/>
        <v>3419.5000000330765</v>
      </c>
      <c r="I562">
        <f t="shared" si="55"/>
        <v>56</v>
      </c>
      <c r="J562">
        <f t="shared" si="56"/>
        <v>59</v>
      </c>
      <c r="K562">
        <v>0.59769069154300303</v>
      </c>
      <c r="L562">
        <v>0.1640625</v>
      </c>
      <c r="M562">
        <f t="shared" si="52"/>
        <v>6.0952380952380949</v>
      </c>
      <c r="N562">
        <v>0.266924237157038</v>
      </c>
    </row>
    <row r="563" spans="1:14">
      <c r="A563" s="4" t="s">
        <v>10</v>
      </c>
      <c r="B563">
        <v>266.64374421296299</v>
      </c>
      <c r="C563">
        <v>2008</v>
      </c>
      <c r="D563">
        <v>9</v>
      </c>
      <c r="E563">
        <f t="shared" si="57"/>
        <v>55619.500000001972</v>
      </c>
      <c r="F563">
        <v>22</v>
      </c>
      <c r="G563">
        <f t="shared" si="53"/>
        <v>15</v>
      </c>
      <c r="H563">
        <f t="shared" si="54"/>
        <v>1619.5000000019718</v>
      </c>
      <c r="I563">
        <f t="shared" si="55"/>
        <v>26</v>
      </c>
      <c r="J563">
        <f t="shared" si="56"/>
        <v>59</v>
      </c>
      <c r="K563">
        <v>0.56747167200298299</v>
      </c>
      <c r="L563">
        <v>0.1953125</v>
      </c>
      <c r="M563">
        <f t="shared" si="52"/>
        <v>5.12</v>
      </c>
      <c r="N563">
        <v>0.24141708339155901</v>
      </c>
    </row>
    <row r="564" spans="1:14">
      <c r="A564" s="4" t="s">
        <v>10</v>
      </c>
      <c r="B564">
        <v>266.66457754629602</v>
      </c>
      <c r="C564">
        <v>2008</v>
      </c>
      <c r="D564">
        <v>9</v>
      </c>
      <c r="E564">
        <f t="shared" si="57"/>
        <v>57419.499999975778</v>
      </c>
      <c r="F564">
        <v>22</v>
      </c>
      <c r="G564">
        <f t="shared" si="53"/>
        <v>15</v>
      </c>
      <c r="H564">
        <f t="shared" si="54"/>
        <v>3419.4999999757783</v>
      </c>
      <c r="I564">
        <f t="shared" si="55"/>
        <v>56</v>
      </c>
      <c r="J564">
        <f t="shared" si="56"/>
        <v>59</v>
      </c>
      <c r="K564">
        <v>0.63493462089327601</v>
      </c>
      <c r="L564">
        <v>0.234375</v>
      </c>
      <c r="M564">
        <f t="shared" si="52"/>
        <v>4.2666666666666666</v>
      </c>
      <c r="N564">
        <v>0.18670107315699599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63"/>
  <sheetViews>
    <sheetView workbookViewId="0">
      <selection activeCell="F27" sqref="F27"/>
    </sheetView>
  </sheetViews>
  <sheetFormatPr defaultRowHeight="15"/>
  <cols>
    <col min="1" max="1" width="16.28515625" style="4" customWidth="1"/>
    <col min="2" max="2" width="12.140625" hidden="1" customWidth="1"/>
    <col min="3" max="4" width="12.140625" customWidth="1"/>
    <col min="5" max="5" width="12.140625" hidden="1" customWidth="1"/>
    <col min="6" max="7" width="12.140625" customWidth="1"/>
    <col min="8" max="8" width="12.140625" hidden="1" customWidth="1"/>
    <col min="9" max="10" width="12.140625" customWidth="1"/>
    <col min="11" max="11" width="16" customWidth="1"/>
    <col min="12" max="13" width="15.5703125" customWidth="1"/>
    <col min="14" max="14" width="18.42578125" customWidth="1"/>
  </cols>
  <sheetData>
    <row r="1" spans="1:14" ht="45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9</v>
      </c>
      <c r="B2">
        <v>254.96548032407401</v>
      </c>
      <c r="C2">
        <v>2008</v>
      </c>
      <c r="D2">
        <v>9</v>
      </c>
      <c r="E2">
        <f>(B2-254)*86400</f>
        <v>83417.499999994296</v>
      </c>
      <c r="F2">
        <v>10</v>
      </c>
      <c r="G2">
        <f>INT(E2/3600)</f>
        <v>23</v>
      </c>
      <c r="H2">
        <f>E2-G2*3600</f>
        <v>617.49999999429565</v>
      </c>
      <c r="I2">
        <f>INT(H2/60)</f>
        <v>10</v>
      </c>
      <c r="J2">
        <f>INT(H2-I2*60)</f>
        <v>17</v>
      </c>
      <c r="K2">
        <v>0.79370388077293097</v>
      </c>
      <c r="L2">
        <v>6.25E-2</v>
      </c>
      <c r="M2">
        <f t="shared" ref="M2:M65" si="0">1/L2</f>
        <v>16</v>
      </c>
      <c r="N2">
        <v>-0.128703068869404</v>
      </c>
    </row>
    <row r="3" spans="1:14">
      <c r="A3" s="4" t="s">
        <v>9</v>
      </c>
      <c r="B3">
        <v>254.98631365740701</v>
      </c>
      <c r="C3">
        <v>2008</v>
      </c>
      <c r="D3">
        <v>9</v>
      </c>
      <c r="E3">
        <f t="shared" ref="E3" si="1">(B3-254)*86400</f>
        <v>85217.499999965643</v>
      </c>
      <c r="F3">
        <v>10</v>
      </c>
      <c r="G3">
        <f t="shared" ref="G3:G66" si="2">INT(E3/3600)</f>
        <v>23</v>
      </c>
      <c r="H3">
        <f t="shared" ref="H3:H66" si="3">E3-G3*3600</f>
        <v>2417.4999999656429</v>
      </c>
      <c r="I3">
        <f t="shared" ref="I3:I66" si="4">INT(H3/60)</f>
        <v>40</v>
      </c>
      <c r="J3">
        <f t="shared" ref="J3:J66" si="5">INT(H3-I3*60)</f>
        <v>17</v>
      </c>
      <c r="K3">
        <v>0.73428364462356899</v>
      </c>
      <c r="L3">
        <v>7.03125E-2</v>
      </c>
      <c r="M3">
        <f t="shared" si="0"/>
        <v>14.222222222222221</v>
      </c>
      <c r="N3">
        <v>-0.11147380278762301</v>
      </c>
    </row>
    <row r="4" spans="1:14">
      <c r="A4" s="4" t="s">
        <v>9</v>
      </c>
      <c r="B4">
        <v>255.00714699074101</v>
      </c>
      <c r="C4">
        <v>2008</v>
      </c>
      <c r="D4">
        <v>9</v>
      </c>
      <c r="E4">
        <f>(B4-255)*86400</f>
        <v>617.50000002293746</v>
      </c>
      <c r="F4">
        <v>11</v>
      </c>
      <c r="G4">
        <f t="shared" si="2"/>
        <v>0</v>
      </c>
      <c r="H4">
        <f t="shared" si="3"/>
        <v>617.50000002293746</v>
      </c>
      <c r="I4">
        <f t="shared" si="4"/>
        <v>10</v>
      </c>
      <c r="J4">
        <f t="shared" si="5"/>
        <v>17</v>
      </c>
      <c r="K4">
        <v>0.88490550280762503</v>
      </c>
      <c r="L4">
        <v>7.03125E-2</v>
      </c>
      <c r="M4">
        <f t="shared" si="0"/>
        <v>14.222222222222221</v>
      </c>
      <c r="N4">
        <v>-0.10007615258744799</v>
      </c>
    </row>
    <row r="5" spans="1:14">
      <c r="A5" s="4" t="s">
        <v>9</v>
      </c>
      <c r="B5">
        <v>255.02798032407401</v>
      </c>
      <c r="C5">
        <v>2008</v>
      </c>
      <c r="D5">
        <v>9</v>
      </c>
      <c r="E5">
        <f t="shared" ref="E5:E51" si="6">(B5-255)*86400</f>
        <v>2417.4999999942884</v>
      </c>
      <c r="F5">
        <v>11</v>
      </c>
      <c r="G5">
        <f t="shared" si="2"/>
        <v>0</v>
      </c>
      <c r="H5">
        <f t="shared" si="3"/>
        <v>2417.4999999942884</v>
      </c>
      <c r="I5">
        <f t="shared" si="4"/>
        <v>40</v>
      </c>
      <c r="J5">
        <f t="shared" si="5"/>
        <v>17</v>
      </c>
      <c r="K5">
        <v>0.86264349742078505</v>
      </c>
      <c r="L5">
        <v>7.03125E-2</v>
      </c>
      <c r="M5">
        <f t="shared" si="0"/>
        <v>14.222222222222221</v>
      </c>
      <c r="N5">
        <v>-7.9622222856533795E-2</v>
      </c>
    </row>
    <row r="6" spans="1:14">
      <c r="A6" s="4" t="s">
        <v>9</v>
      </c>
      <c r="B6">
        <v>255.04881365740701</v>
      </c>
      <c r="C6">
        <v>2008</v>
      </c>
      <c r="D6">
        <v>9</v>
      </c>
      <c r="E6">
        <f t="shared" si="6"/>
        <v>4217.4999999656393</v>
      </c>
      <c r="F6">
        <v>11</v>
      </c>
      <c r="G6">
        <f t="shared" si="2"/>
        <v>1</v>
      </c>
      <c r="H6">
        <f t="shared" si="3"/>
        <v>617.49999996563929</v>
      </c>
      <c r="I6">
        <f t="shared" si="4"/>
        <v>10</v>
      </c>
      <c r="J6">
        <f t="shared" si="5"/>
        <v>17</v>
      </c>
      <c r="K6">
        <v>0.896428099433493</v>
      </c>
      <c r="L6">
        <v>7.03125E-2</v>
      </c>
      <c r="M6">
        <f t="shared" si="0"/>
        <v>14.222222222222221</v>
      </c>
      <c r="N6">
        <v>-7.0877433034683093E-2</v>
      </c>
    </row>
    <row r="7" spans="1:14">
      <c r="A7" s="4" t="s">
        <v>9</v>
      </c>
      <c r="B7">
        <v>255.06964699074101</v>
      </c>
      <c r="C7">
        <v>2008</v>
      </c>
      <c r="D7">
        <v>9</v>
      </c>
      <c r="E7">
        <f t="shared" si="6"/>
        <v>6017.5000000229375</v>
      </c>
      <c r="F7">
        <v>11</v>
      </c>
      <c r="G7">
        <f t="shared" si="2"/>
        <v>1</v>
      </c>
      <c r="H7">
        <f t="shared" si="3"/>
        <v>2417.5000000229375</v>
      </c>
      <c r="I7">
        <f t="shared" si="4"/>
        <v>40</v>
      </c>
      <c r="J7">
        <f t="shared" si="5"/>
        <v>17</v>
      </c>
      <c r="K7">
        <v>0.95133356901477595</v>
      </c>
      <c r="L7">
        <v>7.03125E-2</v>
      </c>
      <c r="M7">
        <f t="shared" si="0"/>
        <v>14.222222222222221</v>
      </c>
      <c r="N7">
        <v>-4.1966831799626902E-2</v>
      </c>
    </row>
    <row r="8" spans="1:14">
      <c r="A8" s="4" t="s">
        <v>9</v>
      </c>
      <c r="B8">
        <v>255.09048032407401</v>
      </c>
      <c r="C8">
        <v>2008</v>
      </c>
      <c r="D8">
        <v>9</v>
      </c>
      <c r="E8">
        <f t="shared" si="6"/>
        <v>7817.4999999942884</v>
      </c>
      <c r="F8">
        <v>11</v>
      </c>
      <c r="G8">
        <f t="shared" si="2"/>
        <v>2</v>
      </c>
      <c r="H8">
        <f t="shared" si="3"/>
        <v>617.49999999428837</v>
      </c>
      <c r="I8">
        <f t="shared" si="4"/>
        <v>10</v>
      </c>
      <c r="J8">
        <f t="shared" si="5"/>
        <v>17</v>
      </c>
      <c r="K8">
        <v>1.0099135112859701</v>
      </c>
      <c r="L8">
        <v>7.03125E-2</v>
      </c>
      <c r="M8">
        <f t="shared" si="0"/>
        <v>14.222222222222221</v>
      </c>
      <c r="N8">
        <v>6.56560334313916E-3</v>
      </c>
    </row>
    <row r="9" spans="1:14">
      <c r="A9" s="4" t="s">
        <v>9</v>
      </c>
      <c r="B9">
        <v>255.11131365740701</v>
      </c>
      <c r="C9">
        <v>2008</v>
      </c>
      <c r="D9">
        <v>9</v>
      </c>
      <c r="E9">
        <f t="shared" si="6"/>
        <v>9617.4999999656393</v>
      </c>
      <c r="F9">
        <v>11</v>
      </c>
      <c r="G9">
        <f t="shared" si="2"/>
        <v>2</v>
      </c>
      <c r="H9">
        <f t="shared" si="3"/>
        <v>2417.4999999656393</v>
      </c>
      <c r="I9">
        <f t="shared" si="4"/>
        <v>40</v>
      </c>
      <c r="J9">
        <f t="shared" si="5"/>
        <v>17</v>
      </c>
      <c r="K9">
        <v>0.90808528958642198</v>
      </c>
      <c r="L9">
        <v>7.03125E-2</v>
      </c>
      <c r="M9">
        <f t="shared" si="0"/>
        <v>14.222222222222221</v>
      </c>
      <c r="N9">
        <v>5.4912145444992802E-2</v>
      </c>
    </row>
    <row r="10" spans="1:14">
      <c r="A10" s="4" t="s">
        <v>9</v>
      </c>
      <c r="B10">
        <v>255.13214699074101</v>
      </c>
      <c r="C10">
        <v>2008</v>
      </c>
      <c r="D10">
        <v>9</v>
      </c>
      <c r="E10">
        <f t="shared" si="6"/>
        <v>11417.500000022937</v>
      </c>
      <c r="F10">
        <v>11</v>
      </c>
      <c r="G10">
        <f t="shared" si="2"/>
        <v>3</v>
      </c>
      <c r="H10">
        <f t="shared" si="3"/>
        <v>617.50000002293746</v>
      </c>
      <c r="I10">
        <f t="shared" si="4"/>
        <v>10</v>
      </c>
      <c r="J10">
        <f t="shared" si="5"/>
        <v>17</v>
      </c>
      <c r="K10">
        <v>1.0038472790712401</v>
      </c>
      <c r="L10">
        <v>7.8125E-2</v>
      </c>
      <c r="M10">
        <f t="shared" si="0"/>
        <v>12.8</v>
      </c>
      <c r="N10">
        <v>0.130752769287517</v>
      </c>
    </row>
    <row r="11" spans="1:14">
      <c r="A11" s="4" t="s">
        <v>9</v>
      </c>
      <c r="B11">
        <v>255.15298032407401</v>
      </c>
      <c r="C11">
        <v>2008</v>
      </c>
      <c r="D11">
        <v>9</v>
      </c>
      <c r="E11">
        <f t="shared" si="6"/>
        <v>13217.499999994288</v>
      </c>
      <c r="F11">
        <v>11</v>
      </c>
      <c r="G11">
        <f t="shared" si="2"/>
        <v>3</v>
      </c>
      <c r="H11">
        <f t="shared" si="3"/>
        <v>2417.4999999942884</v>
      </c>
      <c r="I11">
        <f t="shared" si="4"/>
        <v>40</v>
      </c>
      <c r="J11">
        <f t="shared" si="5"/>
        <v>17</v>
      </c>
      <c r="K11">
        <v>1.05251016319749</v>
      </c>
      <c r="L11">
        <v>7.8125E-2</v>
      </c>
      <c r="M11">
        <f t="shared" si="0"/>
        <v>12.8</v>
      </c>
      <c r="N11">
        <v>0.184790238396879</v>
      </c>
    </row>
    <row r="12" spans="1:14">
      <c r="A12" s="4" t="s">
        <v>9</v>
      </c>
      <c r="B12">
        <v>255.17381365740701</v>
      </c>
      <c r="C12">
        <v>2008</v>
      </c>
      <c r="D12">
        <v>9</v>
      </c>
      <c r="E12">
        <f t="shared" si="6"/>
        <v>15017.499999965639</v>
      </c>
      <c r="F12">
        <v>11</v>
      </c>
      <c r="G12">
        <f t="shared" si="2"/>
        <v>4</v>
      </c>
      <c r="H12">
        <f t="shared" si="3"/>
        <v>617.49999996563929</v>
      </c>
      <c r="I12">
        <f t="shared" si="4"/>
        <v>10</v>
      </c>
      <c r="J12">
        <f t="shared" si="5"/>
        <v>17</v>
      </c>
      <c r="K12">
        <v>1.05013311111479</v>
      </c>
      <c r="L12">
        <v>8.59375E-2</v>
      </c>
      <c r="M12">
        <f t="shared" si="0"/>
        <v>11.636363636363637</v>
      </c>
      <c r="N12">
        <v>0.242127220995767</v>
      </c>
    </row>
    <row r="13" spans="1:14">
      <c r="A13" s="4" t="s">
        <v>9</v>
      </c>
      <c r="B13">
        <v>255.19464699074101</v>
      </c>
      <c r="C13">
        <v>2008</v>
      </c>
      <c r="D13">
        <v>9</v>
      </c>
      <c r="E13">
        <f t="shared" si="6"/>
        <v>16817.500000022937</v>
      </c>
      <c r="F13">
        <v>11</v>
      </c>
      <c r="G13">
        <f t="shared" si="2"/>
        <v>4</v>
      </c>
      <c r="H13">
        <f t="shared" si="3"/>
        <v>2417.5000000229375</v>
      </c>
      <c r="I13">
        <f t="shared" si="4"/>
        <v>40</v>
      </c>
      <c r="J13">
        <f t="shared" si="5"/>
        <v>17</v>
      </c>
      <c r="K13">
        <v>1.08068617251759</v>
      </c>
      <c r="L13">
        <v>7.03125E-2</v>
      </c>
      <c r="M13">
        <f t="shared" si="0"/>
        <v>14.222222222222221</v>
      </c>
      <c r="N13">
        <v>0.27531200547324303</v>
      </c>
    </row>
    <row r="14" spans="1:14">
      <c r="A14" s="4" t="s">
        <v>9</v>
      </c>
      <c r="B14">
        <v>255.21548032407401</v>
      </c>
      <c r="C14">
        <v>2008</v>
      </c>
      <c r="D14">
        <v>9</v>
      </c>
      <c r="E14">
        <f t="shared" si="6"/>
        <v>18617.499999994288</v>
      </c>
      <c r="F14">
        <v>11</v>
      </c>
      <c r="G14">
        <f t="shared" si="2"/>
        <v>5</v>
      </c>
      <c r="H14">
        <f t="shared" si="3"/>
        <v>617.49999999428837</v>
      </c>
      <c r="I14">
        <f t="shared" si="4"/>
        <v>10</v>
      </c>
      <c r="J14">
        <f t="shared" si="5"/>
        <v>17</v>
      </c>
      <c r="K14">
        <v>1.11324117537831</v>
      </c>
      <c r="L14">
        <v>7.8125E-2</v>
      </c>
      <c r="M14">
        <f t="shared" si="0"/>
        <v>12.8</v>
      </c>
      <c r="N14">
        <v>0.32693122755246201</v>
      </c>
    </row>
    <row r="15" spans="1:14">
      <c r="A15" s="4" t="s">
        <v>9</v>
      </c>
      <c r="B15">
        <v>255.23631365740701</v>
      </c>
      <c r="C15">
        <v>2008</v>
      </c>
      <c r="D15">
        <v>9</v>
      </c>
      <c r="E15">
        <f t="shared" si="6"/>
        <v>20417.499999965639</v>
      </c>
      <c r="F15">
        <v>11</v>
      </c>
      <c r="G15">
        <f t="shared" si="2"/>
        <v>5</v>
      </c>
      <c r="H15">
        <f t="shared" si="3"/>
        <v>2417.4999999656393</v>
      </c>
      <c r="I15">
        <f t="shared" si="4"/>
        <v>40</v>
      </c>
      <c r="J15">
        <f t="shared" si="5"/>
        <v>17</v>
      </c>
      <c r="K15">
        <v>1.0939667589439299</v>
      </c>
      <c r="L15">
        <v>7.8125E-2</v>
      </c>
      <c r="M15">
        <f t="shared" si="0"/>
        <v>12.8</v>
      </c>
      <c r="N15">
        <v>0.36945870503149802</v>
      </c>
    </row>
    <row r="16" spans="1:14">
      <c r="A16" s="4" t="s">
        <v>9</v>
      </c>
      <c r="B16">
        <v>255.25714699074101</v>
      </c>
      <c r="C16">
        <v>2008</v>
      </c>
      <c r="D16">
        <v>9</v>
      </c>
      <c r="E16">
        <f t="shared" si="6"/>
        <v>22217.500000022937</v>
      </c>
      <c r="F16">
        <v>11</v>
      </c>
      <c r="G16">
        <f t="shared" si="2"/>
        <v>6</v>
      </c>
      <c r="H16">
        <f t="shared" si="3"/>
        <v>617.50000002293746</v>
      </c>
      <c r="I16">
        <f t="shared" si="4"/>
        <v>10</v>
      </c>
      <c r="J16">
        <f t="shared" si="5"/>
        <v>17</v>
      </c>
      <c r="K16">
        <v>1.1383826779500701</v>
      </c>
      <c r="L16">
        <v>9.375E-2</v>
      </c>
      <c r="M16">
        <f t="shared" si="0"/>
        <v>10.666666666666666</v>
      </c>
      <c r="N16">
        <v>0.43355250662304501</v>
      </c>
    </row>
    <row r="17" spans="1:14">
      <c r="A17" s="4" t="s">
        <v>9</v>
      </c>
      <c r="B17">
        <v>255.27798032407401</v>
      </c>
      <c r="C17">
        <v>2008</v>
      </c>
      <c r="D17">
        <v>9</v>
      </c>
      <c r="E17">
        <f t="shared" si="6"/>
        <v>24017.499999994288</v>
      </c>
      <c r="F17">
        <v>11</v>
      </c>
      <c r="G17">
        <f t="shared" si="2"/>
        <v>6</v>
      </c>
      <c r="H17">
        <f t="shared" si="3"/>
        <v>2417.4999999942884</v>
      </c>
      <c r="I17">
        <f t="shared" si="4"/>
        <v>40</v>
      </c>
      <c r="J17">
        <f t="shared" si="5"/>
        <v>17</v>
      </c>
      <c r="K17">
        <v>1.1741714013484901</v>
      </c>
      <c r="L17">
        <v>7.8125E-2</v>
      </c>
      <c r="M17">
        <f t="shared" si="0"/>
        <v>12.8</v>
      </c>
      <c r="N17">
        <v>0.44981112146159702</v>
      </c>
    </row>
    <row r="18" spans="1:14">
      <c r="A18" s="4" t="s">
        <v>9</v>
      </c>
      <c r="B18">
        <v>255.29881365740701</v>
      </c>
      <c r="C18">
        <v>2008</v>
      </c>
      <c r="D18">
        <v>9</v>
      </c>
      <c r="E18">
        <f t="shared" si="6"/>
        <v>25817.499999965639</v>
      </c>
      <c r="F18">
        <v>11</v>
      </c>
      <c r="G18">
        <f t="shared" si="2"/>
        <v>7</v>
      </c>
      <c r="H18">
        <f t="shared" si="3"/>
        <v>617.49999996563929</v>
      </c>
      <c r="I18">
        <f t="shared" si="4"/>
        <v>10</v>
      </c>
      <c r="J18">
        <f t="shared" si="5"/>
        <v>17</v>
      </c>
      <c r="K18">
        <v>1.10430108095035</v>
      </c>
      <c r="L18">
        <v>7.03125E-2</v>
      </c>
      <c r="M18">
        <f t="shared" si="0"/>
        <v>14.222222222222221</v>
      </c>
      <c r="N18">
        <v>0.47970798573364498</v>
      </c>
    </row>
    <row r="19" spans="1:14">
      <c r="A19" s="4" t="s">
        <v>9</v>
      </c>
      <c r="B19">
        <v>255.31964699074101</v>
      </c>
      <c r="C19">
        <v>2008</v>
      </c>
      <c r="D19">
        <v>9</v>
      </c>
      <c r="E19">
        <f t="shared" si="6"/>
        <v>27617.500000022937</v>
      </c>
      <c r="F19">
        <v>11</v>
      </c>
      <c r="G19">
        <f t="shared" si="2"/>
        <v>7</v>
      </c>
      <c r="H19">
        <f t="shared" si="3"/>
        <v>2417.5000000229375</v>
      </c>
      <c r="I19">
        <f t="shared" si="4"/>
        <v>40</v>
      </c>
      <c r="J19">
        <f t="shared" si="5"/>
        <v>17</v>
      </c>
      <c r="K19">
        <v>1.09759270712086</v>
      </c>
      <c r="L19">
        <v>9.375E-2</v>
      </c>
      <c r="M19">
        <f t="shared" si="0"/>
        <v>10.666666666666666</v>
      </c>
      <c r="N19">
        <v>0.48330296746644302</v>
      </c>
    </row>
    <row r="20" spans="1:14">
      <c r="A20" s="4" t="s">
        <v>9</v>
      </c>
      <c r="B20">
        <v>255.34048032407401</v>
      </c>
      <c r="C20">
        <v>2008</v>
      </c>
      <c r="D20">
        <v>9</v>
      </c>
      <c r="E20">
        <f t="shared" si="6"/>
        <v>29417.499999994288</v>
      </c>
      <c r="F20">
        <v>11</v>
      </c>
      <c r="G20">
        <f t="shared" si="2"/>
        <v>8</v>
      </c>
      <c r="H20">
        <f t="shared" si="3"/>
        <v>617.49999999428837</v>
      </c>
      <c r="I20">
        <f t="shared" si="4"/>
        <v>10</v>
      </c>
      <c r="J20">
        <f t="shared" si="5"/>
        <v>17</v>
      </c>
      <c r="K20">
        <v>1.1803963035488001</v>
      </c>
      <c r="L20">
        <v>7.8125E-2</v>
      </c>
      <c r="M20">
        <f t="shared" si="0"/>
        <v>12.8</v>
      </c>
      <c r="N20">
        <v>0.48706575467709501</v>
      </c>
    </row>
    <row r="21" spans="1:14">
      <c r="A21" s="4" t="s">
        <v>9</v>
      </c>
      <c r="B21">
        <v>255.36131365740701</v>
      </c>
      <c r="C21">
        <v>2008</v>
      </c>
      <c r="D21">
        <v>9</v>
      </c>
      <c r="E21">
        <f t="shared" si="6"/>
        <v>31217.499999965639</v>
      </c>
      <c r="F21">
        <v>11</v>
      </c>
      <c r="G21">
        <f t="shared" si="2"/>
        <v>8</v>
      </c>
      <c r="H21">
        <f t="shared" si="3"/>
        <v>2417.4999999656393</v>
      </c>
      <c r="I21">
        <f t="shared" si="4"/>
        <v>40</v>
      </c>
      <c r="J21">
        <f t="shared" si="5"/>
        <v>17</v>
      </c>
      <c r="K21">
        <v>1.2604178473654399</v>
      </c>
      <c r="L21">
        <v>9.375E-2</v>
      </c>
      <c r="M21">
        <f t="shared" si="0"/>
        <v>10.666666666666666</v>
      </c>
      <c r="N21">
        <v>0.48984346540707502</v>
      </c>
    </row>
    <row r="22" spans="1:14">
      <c r="A22" s="4" t="s">
        <v>9</v>
      </c>
      <c r="B22">
        <v>255.38214699074101</v>
      </c>
      <c r="C22">
        <v>2008</v>
      </c>
      <c r="D22">
        <v>9</v>
      </c>
      <c r="E22">
        <f t="shared" si="6"/>
        <v>33017.500000022934</v>
      </c>
      <c r="F22">
        <v>11</v>
      </c>
      <c r="G22">
        <f t="shared" si="2"/>
        <v>9</v>
      </c>
      <c r="H22">
        <f t="shared" si="3"/>
        <v>617.50000002293382</v>
      </c>
      <c r="I22">
        <f t="shared" si="4"/>
        <v>10</v>
      </c>
      <c r="J22">
        <f t="shared" si="5"/>
        <v>17</v>
      </c>
      <c r="K22">
        <v>1.16111538648426</v>
      </c>
      <c r="L22">
        <v>7.8125E-2</v>
      </c>
      <c r="M22">
        <f t="shared" si="0"/>
        <v>12.8</v>
      </c>
      <c r="N22">
        <v>0.49545851937232899</v>
      </c>
    </row>
    <row r="23" spans="1:14">
      <c r="A23" s="4" t="s">
        <v>9</v>
      </c>
      <c r="B23">
        <v>255.40298032407401</v>
      </c>
      <c r="C23">
        <v>2008</v>
      </c>
      <c r="D23">
        <v>9</v>
      </c>
      <c r="E23">
        <f t="shared" si="6"/>
        <v>34817.499999994288</v>
      </c>
      <c r="F23">
        <v>11</v>
      </c>
      <c r="G23">
        <f t="shared" si="2"/>
        <v>9</v>
      </c>
      <c r="H23">
        <f t="shared" si="3"/>
        <v>2417.4999999942884</v>
      </c>
      <c r="I23">
        <f t="shared" si="4"/>
        <v>40</v>
      </c>
      <c r="J23">
        <f t="shared" si="5"/>
        <v>17</v>
      </c>
      <c r="K23">
        <v>1.3369420949592901</v>
      </c>
      <c r="L23">
        <v>7.8125E-2</v>
      </c>
      <c r="M23">
        <f t="shared" si="0"/>
        <v>12.8</v>
      </c>
      <c r="N23">
        <v>0.48925335904939599</v>
      </c>
    </row>
    <row r="24" spans="1:14">
      <c r="A24" s="4" t="s">
        <v>9</v>
      </c>
      <c r="B24">
        <v>255.42381365740701</v>
      </c>
      <c r="C24">
        <v>2008</v>
      </c>
      <c r="D24">
        <v>9</v>
      </c>
      <c r="E24">
        <f t="shared" si="6"/>
        <v>36617.499999965643</v>
      </c>
      <c r="F24">
        <v>11</v>
      </c>
      <c r="G24">
        <f t="shared" si="2"/>
        <v>10</v>
      </c>
      <c r="H24">
        <f t="shared" si="3"/>
        <v>617.49999996564293</v>
      </c>
      <c r="I24">
        <f t="shared" si="4"/>
        <v>10</v>
      </c>
      <c r="J24">
        <f t="shared" si="5"/>
        <v>17</v>
      </c>
      <c r="K24">
        <v>1.20361938599518</v>
      </c>
      <c r="L24">
        <v>7.8125E-2</v>
      </c>
      <c r="M24">
        <f t="shared" si="0"/>
        <v>12.8</v>
      </c>
      <c r="N24">
        <v>0.496590930178407</v>
      </c>
    </row>
    <row r="25" spans="1:14">
      <c r="A25" s="4" t="s">
        <v>9</v>
      </c>
      <c r="B25">
        <v>255.44464699074101</v>
      </c>
      <c r="C25">
        <v>2008</v>
      </c>
      <c r="D25">
        <v>9</v>
      </c>
      <c r="E25">
        <f t="shared" si="6"/>
        <v>38417.500000022934</v>
      </c>
      <c r="F25">
        <v>11</v>
      </c>
      <c r="G25">
        <f t="shared" si="2"/>
        <v>10</v>
      </c>
      <c r="H25">
        <f t="shared" si="3"/>
        <v>2417.5000000229338</v>
      </c>
      <c r="I25">
        <f t="shared" si="4"/>
        <v>40</v>
      </c>
      <c r="J25">
        <f t="shared" si="5"/>
        <v>17</v>
      </c>
      <c r="K25">
        <v>1.47967052893734</v>
      </c>
      <c r="L25">
        <v>7.03125E-2</v>
      </c>
      <c r="M25">
        <f t="shared" si="0"/>
        <v>14.222222222222221</v>
      </c>
      <c r="N25">
        <v>0.486040157239573</v>
      </c>
    </row>
    <row r="26" spans="1:14">
      <c r="A26" s="4" t="s">
        <v>9</v>
      </c>
      <c r="B26">
        <v>255.46548032407401</v>
      </c>
      <c r="C26">
        <v>2008</v>
      </c>
      <c r="D26">
        <v>9</v>
      </c>
      <c r="E26">
        <f t="shared" si="6"/>
        <v>40217.499999994288</v>
      </c>
      <c r="F26">
        <v>11</v>
      </c>
      <c r="G26">
        <f t="shared" si="2"/>
        <v>11</v>
      </c>
      <c r="H26">
        <f t="shared" si="3"/>
        <v>617.49999999428837</v>
      </c>
      <c r="I26">
        <f t="shared" si="4"/>
        <v>10</v>
      </c>
      <c r="J26">
        <f t="shared" si="5"/>
        <v>17</v>
      </c>
      <c r="K26">
        <v>1.3657077285955601</v>
      </c>
      <c r="L26">
        <v>7.03125E-2</v>
      </c>
      <c r="M26">
        <f t="shared" si="0"/>
        <v>14.222222222222221</v>
      </c>
      <c r="N26">
        <v>0.485430939445052</v>
      </c>
    </row>
    <row r="27" spans="1:14">
      <c r="A27" s="4" t="s">
        <v>9</v>
      </c>
      <c r="B27">
        <v>255.48631365740701</v>
      </c>
      <c r="C27">
        <v>2008</v>
      </c>
      <c r="D27">
        <v>9</v>
      </c>
      <c r="E27">
        <f t="shared" si="6"/>
        <v>42017.499999965643</v>
      </c>
      <c r="F27">
        <v>11</v>
      </c>
      <c r="G27">
        <f t="shared" si="2"/>
        <v>11</v>
      </c>
      <c r="H27">
        <f t="shared" si="3"/>
        <v>2417.4999999656429</v>
      </c>
      <c r="I27">
        <f t="shared" si="4"/>
        <v>40</v>
      </c>
      <c r="J27">
        <f t="shared" si="5"/>
        <v>17</v>
      </c>
      <c r="K27">
        <v>1.4991487738734799</v>
      </c>
      <c r="L27">
        <v>7.03125E-2</v>
      </c>
      <c r="M27">
        <f t="shared" si="0"/>
        <v>14.222222222222221</v>
      </c>
      <c r="N27">
        <v>0.48411950811288701</v>
      </c>
    </row>
    <row r="28" spans="1:14">
      <c r="A28" s="4" t="s">
        <v>9</v>
      </c>
      <c r="B28">
        <v>255.50714699074101</v>
      </c>
      <c r="C28">
        <v>2008</v>
      </c>
      <c r="D28">
        <v>9</v>
      </c>
      <c r="E28">
        <f t="shared" si="6"/>
        <v>43817.500000022934</v>
      </c>
      <c r="F28">
        <v>11</v>
      </c>
      <c r="G28">
        <f t="shared" si="2"/>
        <v>12</v>
      </c>
      <c r="H28">
        <f t="shared" si="3"/>
        <v>617.50000002293382</v>
      </c>
      <c r="I28">
        <f t="shared" si="4"/>
        <v>10</v>
      </c>
      <c r="J28">
        <f t="shared" si="5"/>
        <v>17</v>
      </c>
      <c r="K28">
        <v>1.5873689055495901</v>
      </c>
      <c r="L28">
        <v>7.8125E-2</v>
      </c>
      <c r="M28">
        <f t="shared" si="0"/>
        <v>12.8</v>
      </c>
      <c r="N28">
        <v>0.483088708345633</v>
      </c>
    </row>
    <row r="29" spans="1:14">
      <c r="A29" s="4" t="s">
        <v>9</v>
      </c>
      <c r="B29">
        <v>255.52798032407401</v>
      </c>
      <c r="C29">
        <v>2008</v>
      </c>
      <c r="D29">
        <v>9</v>
      </c>
      <c r="E29">
        <f t="shared" si="6"/>
        <v>45617.499999994288</v>
      </c>
      <c r="F29">
        <v>11</v>
      </c>
      <c r="G29">
        <f t="shared" si="2"/>
        <v>12</v>
      </c>
      <c r="H29">
        <f t="shared" si="3"/>
        <v>2417.4999999942884</v>
      </c>
      <c r="I29">
        <f t="shared" si="4"/>
        <v>40</v>
      </c>
      <c r="J29">
        <f t="shared" si="5"/>
        <v>17</v>
      </c>
      <c r="K29">
        <v>1.38859522307618</v>
      </c>
      <c r="L29">
        <v>9.375E-2</v>
      </c>
      <c r="M29">
        <f t="shared" si="0"/>
        <v>10.666666666666666</v>
      </c>
      <c r="N29">
        <v>0.46194533948324501</v>
      </c>
    </row>
    <row r="30" spans="1:14">
      <c r="A30" s="4" t="s">
        <v>9</v>
      </c>
      <c r="B30">
        <v>255.54881365740701</v>
      </c>
      <c r="C30">
        <v>2008</v>
      </c>
      <c r="D30">
        <v>9</v>
      </c>
      <c r="E30">
        <f t="shared" si="6"/>
        <v>47417.499999965643</v>
      </c>
      <c r="F30">
        <v>11</v>
      </c>
      <c r="G30">
        <f t="shared" si="2"/>
        <v>13</v>
      </c>
      <c r="H30">
        <f t="shared" si="3"/>
        <v>617.49999996564293</v>
      </c>
      <c r="I30">
        <f t="shared" si="4"/>
        <v>10</v>
      </c>
      <c r="J30">
        <f t="shared" si="5"/>
        <v>17</v>
      </c>
      <c r="K30">
        <v>1.45521726440852</v>
      </c>
      <c r="L30">
        <v>8.59375E-2</v>
      </c>
      <c r="M30">
        <f t="shared" si="0"/>
        <v>11.636363636363637</v>
      </c>
      <c r="N30">
        <v>0.44579093682327903</v>
      </c>
    </row>
    <row r="31" spans="1:14">
      <c r="A31" s="4" t="s">
        <v>9</v>
      </c>
      <c r="B31">
        <v>255.56964699074101</v>
      </c>
      <c r="C31">
        <v>2008</v>
      </c>
      <c r="D31">
        <v>9</v>
      </c>
      <c r="E31">
        <f t="shared" si="6"/>
        <v>49217.500000022934</v>
      </c>
      <c r="F31">
        <v>11</v>
      </c>
      <c r="G31">
        <f t="shared" si="2"/>
        <v>13</v>
      </c>
      <c r="H31">
        <f t="shared" si="3"/>
        <v>2417.5000000229338</v>
      </c>
      <c r="I31">
        <f t="shared" si="4"/>
        <v>40</v>
      </c>
      <c r="J31">
        <f t="shared" si="5"/>
        <v>17</v>
      </c>
      <c r="K31">
        <v>1.48343239602999</v>
      </c>
      <c r="L31">
        <v>7.03125E-2</v>
      </c>
      <c r="M31">
        <f t="shared" si="0"/>
        <v>14.222222222222221</v>
      </c>
      <c r="N31">
        <v>0.44815197022737702</v>
      </c>
    </row>
    <row r="32" spans="1:14">
      <c r="A32" s="4" t="s">
        <v>9</v>
      </c>
      <c r="B32">
        <v>255.59048032407401</v>
      </c>
      <c r="C32">
        <v>2008</v>
      </c>
      <c r="D32">
        <v>9</v>
      </c>
      <c r="E32">
        <f t="shared" si="6"/>
        <v>51017.499999994288</v>
      </c>
      <c r="F32">
        <v>11</v>
      </c>
      <c r="G32">
        <f t="shared" si="2"/>
        <v>14</v>
      </c>
      <c r="H32">
        <f t="shared" si="3"/>
        <v>617.49999999428837</v>
      </c>
      <c r="I32">
        <f t="shared" si="4"/>
        <v>10</v>
      </c>
      <c r="J32">
        <f t="shared" si="5"/>
        <v>17</v>
      </c>
      <c r="K32">
        <v>1.5402611033243001</v>
      </c>
      <c r="L32">
        <v>7.8125E-2</v>
      </c>
      <c r="M32">
        <f t="shared" si="0"/>
        <v>12.8</v>
      </c>
      <c r="N32">
        <v>0.44758987511076098</v>
      </c>
    </row>
    <row r="33" spans="1:14">
      <c r="A33" s="4" t="s">
        <v>9</v>
      </c>
      <c r="B33">
        <v>255.61131365740701</v>
      </c>
      <c r="C33">
        <v>2008</v>
      </c>
      <c r="D33">
        <v>9</v>
      </c>
      <c r="E33">
        <f t="shared" si="6"/>
        <v>52817.499999965643</v>
      </c>
      <c r="F33">
        <v>11</v>
      </c>
      <c r="G33">
        <f t="shared" si="2"/>
        <v>14</v>
      </c>
      <c r="H33">
        <f t="shared" si="3"/>
        <v>2417.4999999656429</v>
      </c>
      <c r="I33">
        <f t="shared" si="4"/>
        <v>40</v>
      </c>
      <c r="J33">
        <f t="shared" si="5"/>
        <v>17</v>
      </c>
      <c r="K33">
        <v>1.6072336150611799</v>
      </c>
      <c r="L33">
        <v>7.03125E-2</v>
      </c>
      <c r="M33">
        <f t="shared" si="0"/>
        <v>14.222222222222221</v>
      </c>
      <c r="N33">
        <v>0.45821424520756299</v>
      </c>
    </row>
    <row r="34" spans="1:14">
      <c r="A34" s="4" t="s">
        <v>9</v>
      </c>
      <c r="B34">
        <v>255.63214699074101</v>
      </c>
      <c r="C34">
        <v>2008</v>
      </c>
      <c r="D34">
        <v>9</v>
      </c>
      <c r="E34">
        <f t="shared" si="6"/>
        <v>54617.500000022934</v>
      </c>
      <c r="F34">
        <v>11</v>
      </c>
      <c r="G34">
        <f t="shared" si="2"/>
        <v>15</v>
      </c>
      <c r="H34">
        <f t="shared" si="3"/>
        <v>617.50000002293382</v>
      </c>
      <c r="I34">
        <f t="shared" si="4"/>
        <v>10</v>
      </c>
      <c r="J34">
        <f t="shared" si="5"/>
        <v>17</v>
      </c>
      <c r="K34">
        <v>1.7202917547582599</v>
      </c>
      <c r="L34">
        <v>6.25E-2</v>
      </c>
      <c r="M34">
        <f t="shared" si="0"/>
        <v>16</v>
      </c>
      <c r="N34">
        <v>0.486527072735363</v>
      </c>
    </row>
    <row r="35" spans="1:14">
      <c r="A35" s="4" t="s">
        <v>9</v>
      </c>
      <c r="B35">
        <v>255.65298032407401</v>
      </c>
      <c r="C35">
        <v>2008</v>
      </c>
      <c r="D35">
        <v>9</v>
      </c>
      <c r="E35">
        <f t="shared" si="6"/>
        <v>56417.499999994288</v>
      </c>
      <c r="F35">
        <v>11</v>
      </c>
      <c r="G35">
        <f t="shared" si="2"/>
        <v>15</v>
      </c>
      <c r="H35">
        <f t="shared" si="3"/>
        <v>2417.4999999942884</v>
      </c>
      <c r="I35">
        <f t="shared" si="4"/>
        <v>40</v>
      </c>
      <c r="J35">
        <f t="shared" si="5"/>
        <v>17</v>
      </c>
      <c r="K35">
        <v>1.84143199022556</v>
      </c>
      <c r="L35">
        <v>7.8125E-2</v>
      </c>
      <c r="M35">
        <f t="shared" si="0"/>
        <v>12.8</v>
      </c>
      <c r="N35">
        <v>0.48517811679560002</v>
      </c>
    </row>
    <row r="36" spans="1:14">
      <c r="A36" s="4" t="s">
        <v>9</v>
      </c>
      <c r="B36">
        <v>255.67381365740701</v>
      </c>
      <c r="C36">
        <v>2008</v>
      </c>
      <c r="D36">
        <v>9</v>
      </c>
      <c r="E36">
        <f t="shared" si="6"/>
        <v>58217.499999965643</v>
      </c>
      <c r="F36">
        <v>11</v>
      </c>
      <c r="G36">
        <f t="shared" si="2"/>
        <v>16</v>
      </c>
      <c r="H36">
        <f t="shared" si="3"/>
        <v>617.49999996564293</v>
      </c>
      <c r="I36">
        <f t="shared" si="4"/>
        <v>10</v>
      </c>
      <c r="J36">
        <f t="shared" si="5"/>
        <v>17</v>
      </c>
      <c r="K36">
        <v>1.73777098376407</v>
      </c>
      <c r="L36">
        <v>7.8125E-2</v>
      </c>
      <c r="M36">
        <f t="shared" si="0"/>
        <v>12.8</v>
      </c>
      <c r="N36">
        <v>0.46981001618345403</v>
      </c>
    </row>
    <row r="37" spans="1:14">
      <c r="A37" s="4" t="s">
        <v>9</v>
      </c>
      <c r="B37">
        <v>255.69464699074101</v>
      </c>
      <c r="C37">
        <v>2008</v>
      </c>
      <c r="D37">
        <v>9</v>
      </c>
      <c r="E37">
        <f t="shared" si="6"/>
        <v>60017.500000022934</v>
      </c>
      <c r="F37">
        <v>11</v>
      </c>
      <c r="G37">
        <f t="shared" si="2"/>
        <v>16</v>
      </c>
      <c r="H37">
        <f t="shared" si="3"/>
        <v>2417.5000000229338</v>
      </c>
      <c r="I37">
        <f t="shared" si="4"/>
        <v>40</v>
      </c>
      <c r="J37">
        <f t="shared" si="5"/>
        <v>17</v>
      </c>
      <c r="K37">
        <v>1.7924423189488301</v>
      </c>
      <c r="L37">
        <v>6.25E-2</v>
      </c>
      <c r="M37">
        <f t="shared" si="0"/>
        <v>16</v>
      </c>
      <c r="N37">
        <v>0.50059671873153799</v>
      </c>
    </row>
    <row r="38" spans="1:14">
      <c r="A38" s="4" t="s">
        <v>9</v>
      </c>
      <c r="B38">
        <v>255.71548032407401</v>
      </c>
      <c r="C38">
        <v>2008</v>
      </c>
      <c r="D38">
        <v>9</v>
      </c>
      <c r="E38">
        <f t="shared" si="6"/>
        <v>61817.499999994288</v>
      </c>
      <c r="F38">
        <v>11</v>
      </c>
      <c r="G38">
        <f t="shared" si="2"/>
        <v>17</v>
      </c>
      <c r="H38">
        <f t="shared" si="3"/>
        <v>617.49999999428837</v>
      </c>
      <c r="I38">
        <f t="shared" si="4"/>
        <v>10</v>
      </c>
      <c r="J38">
        <f t="shared" si="5"/>
        <v>17</v>
      </c>
      <c r="K38">
        <v>1.7896668638817099</v>
      </c>
      <c r="L38">
        <v>7.03125E-2</v>
      </c>
      <c r="M38">
        <f t="shared" si="0"/>
        <v>14.222222222222221</v>
      </c>
      <c r="N38">
        <v>0.49871584931268298</v>
      </c>
    </row>
    <row r="39" spans="1:14">
      <c r="A39" s="4" t="s">
        <v>9</v>
      </c>
      <c r="B39">
        <v>255.73631365740701</v>
      </c>
      <c r="C39">
        <v>2008</v>
      </c>
      <c r="D39">
        <v>9</v>
      </c>
      <c r="E39">
        <f t="shared" si="6"/>
        <v>63617.499999965643</v>
      </c>
      <c r="F39">
        <v>11</v>
      </c>
      <c r="G39">
        <f t="shared" si="2"/>
        <v>17</v>
      </c>
      <c r="H39">
        <f t="shared" si="3"/>
        <v>2417.4999999656429</v>
      </c>
      <c r="I39">
        <f t="shared" si="4"/>
        <v>40</v>
      </c>
      <c r="J39">
        <f t="shared" si="5"/>
        <v>17</v>
      </c>
      <c r="K39">
        <v>1.8611525384935601</v>
      </c>
      <c r="L39">
        <v>6.25E-2</v>
      </c>
      <c r="M39">
        <f t="shared" si="0"/>
        <v>16</v>
      </c>
      <c r="N39">
        <v>0.488722510101953</v>
      </c>
    </row>
    <row r="40" spans="1:14">
      <c r="A40" s="4" t="s">
        <v>9</v>
      </c>
      <c r="B40">
        <v>255.75714699074101</v>
      </c>
      <c r="C40">
        <v>2008</v>
      </c>
      <c r="D40">
        <v>9</v>
      </c>
      <c r="E40">
        <f t="shared" si="6"/>
        <v>65417.500000022934</v>
      </c>
      <c r="F40">
        <v>11</v>
      </c>
      <c r="G40">
        <f t="shared" si="2"/>
        <v>18</v>
      </c>
      <c r="H40">
        <f t="shared" si="3"/>
        <v>617.50000002293382</v>
      </c>
      <c r="I40">
        <f t="shared" si="4"/>
        <v>10</v>
      </c>
      <c r="J40">
        <f t="shared" si="5"/>
        <v>17</v>
      </c>
      <c r="K40">
        <v>2.0977245139678899</v>
      </c>
      <c r="L40">
        <v>7.03125E-2</v>
      </c>
      <c r="M40">
        <f t="shared" si="0"/>
        <v>14.222222222222221</v>
      </c>
      <c r="N40">
        <v>0.44730604018069198</v>
      </c>
    </row>
    <row r="41" spans="1:14">
      <c r="A41" s="4" t="s">
        <v>9</v>
      </c>
      <c r="B41">
        <v>255.77798032407401</v>
      </c>
      <c r="C41">
        <v>2008</v>
      </c>
      <c r="D41">
        <v>9</v>
      </c>
      <c r="E41">
        <f t="shared" si="6"/>
        <v>67217.499999994296</v>
      </c>
      <c r="F41">
        <v>11</v>
      </c>
      <c r="G41">
        <f t="shared" si="2"/>
        <v>18</v>
      </c>
      <c r="H41">
        <f t="shared" si="3"/>
        <v>2417.4999999942956</v>
      </c>
      <c r="I41">
        <f t="shared" si="4"/>
        <v>40</v>
      </c>
      <c r="J41">
        <f t="shared" si="5"/>
        <v>17</v>
      </c>
      <c r="K41">
        <v>2.0605899909956999</v>
      </c>
      <c r="L41">
        <v>6.25E-2</v>
      </c>
      <c r="M41">
        <f t="shared" si="0"/>
        <v>16</v>
      </c>
      <c r="N41">
        <v>0.434978079719892</v>
      </c>
    </row>
    <row r="42" spans="1:14">
      <c r="A42" s="4" t="s">
        <v>9</v>
      </c>
      <c r="B42">
        <v>255.79881365740701</v>
      </c>
      <c r="C42">
        <v>2008</v>
      </c>
      <c r="D42">
        <v>9</v>
      </c>
      <c r="E42">
        <f t="shared" si="6"/>
        <v>69017.499999965643</v>
      </c>
      <c r="F42">
        <v>11</v>
      </c>
      <c r="G42">
        <f t="shared" si="2"/>
        <v>19</v>
      </c>
      <c r="H42">
        <f t="shared" si="3"/>
        <v>617.49999996564293</v>
      </c>
      <c r="I42">
        <f t="shared" si="4"/>
        <v>10</v>
      </c>
      <c r="J42">
        <f t="shared" si="5"/>
        <v>17</v>
      </c>
      <c r="K42">
        <v>2.0072328443946001</v>
      </c>
      <c r="L42">
        <v>6.25E-2</v>
      </c>
      <c r="M42">
        <f t="shared" si="0"/>
        <v>16</v>
      </c>
      <c r="N42">
        <v>0.36605786936628698</v>
      </c>
    </row>
    <row r="43" spans="1:14">
      <c r="A43" s="4" t="s">
        <v>9</v>
      </c>
      <c r="B43">
        <v>255.81964699074101</v>
      </c>
      <c r="C43">
        <v>2008</v>
      </c>
      <c r="D43">
        <v>9</v>
      </c>
      <c r="E43">
        <f t="shared" si="6"/>
        <v>70817.500000022934</v>
      </c>
      <c r="F43">
        <v>11</v>
      </c>
      <c r="G43">
        <f t="shared" si="2"/>
        <v>19</v>
      </c>
      <c r="H43">
        <f t="shared" si="3"/>
        <v>2417.5000000229338</v>
      </c>
      <c r="I43">
        <f t="shared" si="4"/>
        <v>40</v>
      </c>
      <c r="J43">
        <f t="shared" si="5"/>
        <v>17</v>
      </c>
      <c r="K43">
        <v>2.1333488707056998</v>
      </c>
      <c r="L43">
        <v>6.25E-2</v>
      </c>
      <c r="M43">
        <f t="shared" si="0"/>
        <v>16</v>
      </c>
      <c r="N43">
        <v>0.36643057113801297</v>
      </c>
    </row>
    <row r="44" spans="1:14">
      <c r="A44" s="4" t="s">
        <v>9</v>
      </c>
      <c r="B44">
        <v>255.84048032407401</v>
      </c>
      <c r="C44">
        <v>2008</v>
      </c>
      <c r="D44">
        <v>9</v>
      </c>
      <c r="E44">
        <f t="shared" si="6"/>
        <v>72617.499999994296</v>
      </c>
      <c r="F44">
        <v>11</v>
      </c>
      <c r="G44">
        <f t="shared" si="2"/>
        <v>20</v>
      </c>
      <c r="H44">
        <f t="shared" si="3"/>
        <v>617.49999999429565</v>
      </c>
      <c r="I44">
        <f t="shared" si="4"/>
        <v>10</v>
      </c>
      <c r="J44">
        <f t="shared" si="5"/>
        <v>17</v>
      </c>
      <c r="K44">
        <v>2.2298433033767902</v>
      </c>
      <c r="L44">
        <v>6.25E-2</v>
      </c>
      <c r="M44">
        <f t="shared" si="0"/>
        <v>16</v>
      </c>
      <c r="N44">
        <v>0.36928751910617102</v>
      </c>
    </row>
    <row r="45" spans="1:14">
      <c r="A45" s="4" t="s">
        <v>9</v>
      </c>
      <c r="B45">
        <v>255.86131365740701</v>
      </c>
      <c r="C45">
        <v>2008</v>
      </c>
      <c r="D45">
        <v>9</v>
      </c>
      <c r="E45">
        <f t="shared" si="6"/>
        <v>74417.499999965643</v>
      </c>
      <c r="F45">
        <v>11</v>
      </c>
      <c r="G45">
        <f t="shared" si="2"/>
        <v>20</v>
      </c>
      <c r="H45">
        <f t="shared" si="3"/>
        <v>2417.4999999656429</v>
      </c>
      <c r="I45">
        <f t="shared" si="4"/>
        <v>40</v>
      </c>
      <c r="J45">
        <f t="shared" si="5"/>
        <v>17</v>
      </c>
      <c r="K45">
        <v>2.0494647523387401</v>
      </c>
      <c r="L45">
        <v>6.25E-2</v>
      </c>
      <c r="M45">
        <f t="shared" si="0"/>
        <v>16</v>
      </c>
      <c r="N45">
        <v>0.36059938619510101</v>
      </c>
    </row>
    <row r="46" spans="1:14">
      <c r="A46" s="4" t="s">
        <v>9</v>
      </c>
      <c r="B46">
        <v>255.88214699074101</v>
      </c>
      <c r="C46">
        <v>2008</v>
      </c>
      <c r="D46">
        <v>9</v>
      </c>
      <c r="E46">
        <f t="shared" si="6"/>
        <v>76217.500000022934</v>
      </c>
      <c r="F46">
        <v>11</v>
      </c>
      <c r="G46">
        <f t="shared" si="2"/>
        <v>21</v>
      </c>
      <c r="H46">
        <f t="shared" si="3"/>
        <v>617.50000002293382</v>
      </c>
      <c r="I46">
        <f t="shared" si="4"/>
        <v>10</v>
      </c>
      <c r="J46">
        <f t="shared" si="5"/>
        <v>17</v>
      </c>
      <c r="K46">
        <v>2.1702057452845498</v>
      </c>
      <c r="L46">
        <v>6.25E-2</v>
      </c>
      <c r="M46">
        <f t="shared" si="0"/>
        <v>16</v>
      </c>
      <c r="N46">
        <v>0.35337370772000998</v>
      </c>
    </row>
    <row r="47" spans="1:14">
      <c r="A47" s="4" t="s">
        <v>9</v>
      </c>
      <c r="B47">
        <v>255.90298032407401</v>
      </c>
      <c r="C47">
        <v>2008</v>
      </c>
      <c r="D47">
        <v>9</v>
      </c>
      <c r="E47">
        <f t="shared" si="6"/>
        <v>78017.499999994296</v>
      </c>
      <c r="F47">
        <v>11</v>
      </c>
      <c r="G47">
        <f t="shared" si="2"/>
        <v>21</v>
      </c>
      <c r="H47">
        <f t="shared" si="3"/>
        <v>2417.4999999942956</v>
      </c>
      <c r="I47">
        <f t="shared" si="4"/>
        <v>40</v>
      </c>
      <c r="J47">
        <f t="shared" si="5"/>
        <v>17</v>
      </c>
      <c r="K47">
        <v>2.2503631926562901</v>
      </c>
      <c r="L47">
        <v>6.25E-2</v>
      </c>
      <c r="M47">
        <f t="shared" si="0"/>
        <v>16</v>
      </c>
      <c r="N47">
        <v>0.325079387768758</v>
      </c>
    </row>
    <row r="48" spans="1:14">
      <c r="A48" s="4" t="s">
        <v>9</v>
      </c>
      <c r="B48">
        <v>255.92381365740701</v>
      </c>
      <c r="C48">
        <v>2008</v>
      </c>
      <c r="D48">
        <v>9</v>
      </c>
      <c r="E48">
        <f t="shared" si="6"/>
        <v>79817.499999965643</v>
      </c>
      <c r="F48">
        <v>11</v>
      </c>
      <c r="G48">
        <f t="shared" si="2"/>
        <v>22</v>
      </c>
      <c r="H48">
        <f t="shared" si="3"/>
        <v>617.49999996564293</v>
      </c>
      <c r="I48">
        <f t="shared" si="4"/>
        <v>10</v>
      </c>
      <c r="J48">
        <f t="shared" si="5"/>
        <v>17</v>
      </c>
      <c r="K48">
        <v>2.31661956093664</v>
      </c>
      <c r="L48">
        <v>7.03125E-2</v>
      </c>
      <c r="M48">
        <f t="shared" si="0"/>
        <v>14.222222222222221</v>
      </c>
      <c r="N48">
        <v>0.26044517144393398</v>
      </c>
    </row>
    <row r="49" spans="1:14">
      <c r="A49" s="4" t="s">
        <v>9</v>
      </c>
      <c r="B49">
        <v>255.94464699074101</v>
      </c>
      <c r="C49">
        <v>2008</v>
      </c>
      <c r="D49">
        <v>9</v>
      </c>
      <c r="E49">
        <f t="shared" si="6"/>
        <v>81617.500000022934</v>
      </c>
      <c r="F49">
        <v>11</v>
      </c>
      <c r="G49">
        <f t="shared" si="2"/>
        <v>22</v>
      </c>
      <c r="H49">
        <f t="shared" si="3"/>
        <v>2417.5000000229338</v>
      </c>
      <c r="I49">
        <f t="shared" si="4"/>
        <v>40</v>
      </c>
      <c r="J49">
        <f t="shared" si="5"/>
        <v>17</v>
      </c>
      <c r="K49">
        <v>2.2514506207356999</v>
      </c>
      <c r="L49">
        <v>6.25E-2</v>
      </c>
      <c r="M49">
        <f t="shared" si="0"/>
        <v>16</v>
      </c>
      <c r="N49">
        <v>0.226898321137986</v>
      </c>
    </row>
    <row r="50" spans="1:14">
      <c r="A50" s="4" t="s">
        <v>9</v>
      </c>
      <c r="B50">
        <v>255.96548032407401</v>
      </c>
      <c r="C50">
        <v>2008</v>
      </c>
      <c r="D50">
        <v>9</v>
      </c>
      <c r="E50">
        <f t="shared" si="6"/>
        <v>83417.499999994296</v>
      </c>
      <c r="F50">
        <v>11</v>
      </c>
      <c r="G50">
        <f t="shared" si="2"/>
        <v>23</v>
      </c>
      <c r="H50">
        <f t="shared" si="3"/>
        <v>617.49999999429565</v>
      </c>
      <c r="I50">
        <f t="shared" si="4"/>
        <v>10</v>
      </c>
      <c r="J50">
        <f t="shared" si="5"/>
        <v>17</v>
      </c>
      <c r="K50">
        <v>2.0910674992968201</v>
      </c>
      <c r="L50">
        <v>6.25E-2</v>
      </c>
      <c r="M50">
        <f t="shared" si="0"/>
        <v>16</v>
      </c>
      <c r="N50">
        <v>0.214873707446669</v>
      </c>
    </row>
    <row r="51" spans="1:14">
      <c r="A51" s="4" t="s">
        <v>9</v>
      </c>
      <c r="B51">
        <v>255.98631365740701</v>
      </c>
      <c r="C51">
        <v>2008</v>
      </c>
      <c r="D51">
        <v>9</v>
      </c>
      <c r="E51">
        <f t="shared" si="6"/>
        <v>85217.499999965643</v>
      </c>
      <c r="F51">
        <v>11</v>
      </c>
      <c r="G51">
        <f t="shared" si="2"/>
        <v>23</v>
      </c>
      <c r="H51">
        <f t="shared" si="3"/>
        <v>2417.4999999656429</v>
      </c>
      <c r="I51">
        <f t="shared" si="4"/>
        <v>40</v>
      </c>
      <c r="J51">
        <f t="shared" si="5"/>
        <v>17</v>
      </c>
      <c r="K51">
        <v>2.3830354760506398</v>
      </c>
      <c r="L51">
        <v>6.25E-2</v>
      </c>
      <c r="M51">
        <f t="shared" si="0"/>
        <v>16</v>
      </c>
      <c r="N51">
        <v>0.20461421187969001</v>
      </c>
    </row>
    <row r="52" spans="1:14">
      <c r="A52" s="4" t="s">
        <v>9</v>
      </c>
      <c r="B52">
        <v>256.00714699074098</v>
      </c>
      <c r="C52">
        <v>2008</v>
      </c>
      <c r="D52">
        <v>9</v>
      </c>
      <c r="E52">
        <f>(B52-256)*86400</f>
        <v>617.50000002048182</v>
      </c>
      <c r="F52">
        <v>12</v>
      </c>
      <c r="G52">
        <f t="shared" si="2"/>
        <v>0</v>
      </c>
      <c r="H52">
        <f t="shared" si="3"/>
        <v>617.50000002048182</v>
      </c>
      <c r="I52">
        <f t="shared" si="4"/>
        <v>10</v>
      </c>
      <c r="J52">
        <f t="shared" si="5"/>
        <v>17</v>
      </c>
      <c r="K52">
        <v>2.3033490694860501</v>
      </c>
      <c r="L52">
        <v>6.25E-2</v>
      </c>
      <c r="M52">
        <f t="shared" si="0"/>
        <v>16</v>
      </c>
      <c r="N52">
        <v>0.205699470401292</v>
      </c>
    </row>
    <row r="53" spans="1:14">
      <c r="A53" s="4" t="s">
        <v>9</v>
      </c>
      <c r="B53">
        <v>256.02798032407401</v>
      </c>
      <c r="C53">
        <v>2008</v>
      </c>
      <c r="D53">
        <v>9</v>
      </c>
      <c r="E53">
        <f t="shared" ref="E53:E99" si="7">(B53-256)*86400</f>
        <v>2417.4999999942884</v>
      </c>
      <c r="F53">
        <v>12</v>
      </c>
      <c r="G53">
        <f t="shared" si="2"/>
        <v>0</v>
      </c>
      <c r="H53">
        <f t="shared" si="3"/>
        <v>2417.4999999942884</v>
      </c>
      <c r="I53">
        <f t="shared" si="4"/>
        <v>40</v>
      </c>
      <c r="J53">
        <f t="shared" si="5"/>
        <v>17</v>
      </c>
      <c r="K53">
        <v>2.3126883675627101</v>
      </c>
      <c r="L53">
        <v>7.8125E-2</v>
      </c>
      <c r="M53">
        <f t="shared" si="0"/>
        <v>12.8</v>
      </c>
      <c r="N53">
        <v>0.18754606647993199</v>
      </c>
    </row>
    <row r="54" spans="1:14">
      <c r="A54" s="4" t="s">
        <v>9</v>
      </c>
      <c r="B54">
        <v>256.04881365740698</v>
      </c>
      <c r="C54">
        <v>2008</v>
      </c>
      <c r="D54">
        <v>9</v>
      </c>
      <c r="E54">
        <f t="shared" si="7"/>
        <v>4217.4999999631837</v>
      </c>
      <c r="F54">
        <v>12</v>
      </c>
      <c r="G54">
        <f t="shared" si="2"/>
        <v>1</v>
      </c>
      <c r="H54">
        <f t="shared" si="3"/>
        <v>617.49999996318365</v>
      </c>
      <c r="I54">
        <f t="shared" si="4"/>
        <v>10</v>
      </c>
      <c r="J54">
        <f t="shared" si="5"/>
        <v>17</v>
      </c>
      <c r="K54">
        <v>2.2724062768554498</v>
      </c>
      <c r="L54">
        <v>7.8125E-2</v>
      </c>
      <c r="M54">
        <f t="shared" si="0"/>
        <v>12.8</v>
      </c>
      <c r="N54">
        <v>0.20260673862540601</v>
      </c>
    </row>
    <row r="55" spans="1:14">
      <c r="A55" s="4" t="s">
        <v>9</v>
      </c>
      <c r="B55">
        <v>256.06964699074098</v>
      </c>
      <c r="C55">
        <v>2008</v>
      </c>
      <c r="D55">
        <v>9</v>
      </c>
      <c r="E55">
        <f t="shared" si="7"/>
        <v>6017.5000000204818</v>
      </c>
      <c r="F55">
        <v>12</v>
      </c>
      <c r="G55">
        <f t="shared" si="2"/>
        <v>1</v>
      </c>
      <c r="H55">
        <f t="shared" si="3"/>
        <v>2417.5000000204818</v>
      </c>
      <c r="I55">
        <f t="shared" si="4"/>
        <v>40</v>
      </c>
      <c r="J55">
        <f t="shared" si="5"/>
        <v>17</v>
      </c>
      <c r="K55">
        <v>2.4226098710869799</v>
      </c>
      <c r="L55">
        <v>7.03125E-2</v>
      </c>
      <c r="M55">
        <f t="shared" si="0"/>
        <v>14.222222222222221</v>
      </c>
      <c r="N55">
        <v>0.26647309288180299</v>
      </c>
    </row>
    <row r="56" spans="1:14">
      <c r="A56" s="4" t="s">
        <v>9</v>
      </c>
      <c r="B56">
        <v>256.09048032407401</v>
      </c>
      <c r="C56">
        <v>2008</v>
      </c>
      <c r="D56">
        <v>9</v>
      </c>
      <c r="E56">
        <f t="shared" si="7"/>
        <v>7817.4999999942884</v>
      </c>
      <c r="F56">
        <v>12</v>
      </c>
      <c r="G56">
        <f t="shared" si="2"/>
        <v>2</v>
      </c>
      <c r="H56">
        <f t="shared" si="3"/>
        <v>617.49999999428837</v>
      </c>
      <c r="I56">
        <f t="shared" si="4"/>
        <v>10</v>
      </c>
      <c r="J56">
        <f t="shared" si="5"/>
        <v>17</v>
      </c>
      <c r="K56">
        <v>2.5983733684336898</v>
      </c>
      <c r="L56">
        <v>7.03125E-2</v>
      </c>
      <c r="M56">
        <f t="shared" si="0"/>
        <v>14.222222222222221</v>
      </c>
      <c r="N56">
        <v>0.37163310616754502</v>
      </c>
    </row>
    <row r="57" spans="1:14">
      <c r="A57" s="4" t="s">
        <v>9</v>
      </c>
      <c r="B57">
        <v>256.11131365740698</v>
      </c>
      <c r="C57">
        <v>2008</v>
      </c>
      <c r="D57">
        <v>9</v>
      </c>
      <c r="E57">
        <f t="shared" si="7"/>
        <v>9617.4999999631837</v>
      </c>
      <c r="F57">
        <v>12</v>
      </c>
      <c r="G57">
        <f t="shared" si="2"/>
        <v>2</v>
      </c>
      <c r="H57">
        <f t="shared" si="3"/>
        <v>2417.4999999631837</v>
      </c>
      <c r="I57">
        <f t="shared" si="4"/>
        <v>40</v>
      </c>
      <c r="J57">
        <f t="shared" si="5"/>
        <v>17</v>
      </c>
      <c r="K57">
        <v>2.6672963565080599</v>
      </c>
      <c r="L57">
        <v>7.03125E-2</v>
      </c>
      <c r="M57">
        <f t="shared" si="0"/>
        <v>14.222222222222221</v>
      </c>
      <c r="N57">
        <v>0.465261241656451</v>
      </c>
    </row>
    <row r="58" spans="1:14">
      <c r="A58" s="4" t="s">
        <v>9</v>
      </c>
      <c r="B58">
        <v>256.13214699074098</v>
      </c>
      <c r="C58">
        <v>2008</v>
      </c>
      <c r="D58">
        <v>9</v>
      </c>
      <c r="E58">
        <f t="shared" si="7"/>
        <v>11417.500000020482</v>
      </c>
      <c r="F58">
        <v>12</v>
      </c>
      <c r="G58">
        <f t="shared" si="2"/>
        <v>3</v>
      </c>
      <c r="H58">
        <f t="shared" si="3"/>
        <v>617.50000002048182</v>
      </c>
      <c r="I58">
        <f t="shared" si="4"/>
        <v>10</v>
      </c>
      <c r="J58">
        <f t="shared" si="5"/>
        <v>17</v>
      </c>
      <c r="K58">
        <v>2.4808943213041301</v>
      </c>
      <c r="L58">
        <v>7.03125E-2</v>
      </c>
      <c r="M58">
        <f t="shared" si="0"/>
        <v>14.222222222222221</v>
      </c>
      <c r="N58">
        <v>0.49244556505046</v>
      </c>
    </row>
    <row r="59" spans="1:14">
      <c r="A59" s="4" t="s">
        <v>9</v>
      </c>
      <c r="B59">
        <v>256.15298032407401</v>
      </c>
      <c r="C59">
        <v>2008</v>
      </c>
      <c r="D59">
        <v>9</v>
      </c>
      <c r="E59">
        <f t="shared" si="7"/>
        <v>13217.499999994288</v>
      </c>
      <c r="F59">
        <v>12</v>
      </c>
      <c r="G59">
        <f t="shared" si="2"/>
        <v>3</v>
      </c>
      <c r="H59">
        <f t="shared" si="3"/>
        <v>2417.4999999942884</v>
      </c>
      <c r="I59">
        <f t="shared" si="4"/>
        <v>40</v>
      </c>
      <c r="J59">
        <f t="shared" si="5"/>
        <v>17</v>
      </c>
      <c r="K59">
        <v>2.6982632648782801</v>
      </c>
      <c r="L59">
        <v>7.03125E-2</v>
      </c>
      <c r="M59">
        <f t="shared" si="0"/>
        <v>14.222222222222221</v>
      </c>
      <c r="N59">
        <v>0.59031006207187497</v>
      </c>
    </row>
    <row r="60" spans="1:14">
      <c r="A60" s="4" t="s">
        <v>9</v>
      </c>
      <c r="B60">
        <v>256.17381365740698</v>
      </c>
      <c r="C60">
        <v>2008</v>
      </c>
      <c r="D60">
        <v>9</v>
      </c>
      <c r="E60">
        <f t="shared" si="7"/>
        <v>15017.499999963184</v>
      </c>
      <c r="F60">
        <v>12</v>
      </c>
      <c r="G60">
        <f t="shared" si="2"/>
        <v>4</v>
      </c>
      <c r="H60">
        <f t="shared" si="3"/>
        <v>617.49999996318365</v>
      </c>
      <c r="I60">
        <f t="shared" si="4"/>
        <v>10</v>
      </c>
      <c r="J60">
        <f t="shared" si="5"/>
        <v>17</v>
      </c>
      <c r="K60">
        <v>2.7413908823564501</v>
      </c>
      <c r="L60">
        <v>6.25E-2</v>
      </c>
      <c r="M60">
        <f t="shared" si="0"/>
        <v>16</v>
      </c>
      <c r="N60">
        <v>0.60956669291860299</v>
      </c>
    </row>
    <row r="61" spans="1:14">
      <c r="A61" s="4" t="s">
        <v>9</v>
      </c>
      <c r="B61">
        <v>256.19464699074098</v>
      </c>
      <c r="C61">
        <v>2008</v>
      </c>
      <c r="D61">
        <v>9</v>
      </c>
      <c r="E61">
        <f t="shared" si="7"/>
        <v>16817.500000020482</v>
      </c>
      <c r="F61">
        <v>12</v>
      </c>
      <c r="G61">
        <f t="shared" si="2"/>
        <v>4</v>
      </c>
      <c r="H61">
        <f t="shared" si="3"/>
        <v>2417.5000000204818</v>
      </c>
      <c r="I61">
        <f t="shared" si="4"/>
        <v>40</v>
      </c>
      <c r="J61">
        <f t="shared" si="5"/>
        <v>17</v>
      </c>
      <c r="K61">
        <v>2.7454094076463802</v>
      </c>
      <c r="L61">
        <v>7.03125E-2</v>
      </c>
      <c r="M61">
        <f t="shared" si="0"/>
        <v>14.222222222222221</v>
      </c>
      <c r="N61">
        <v>0.70084340075739804</v>
      </c>
    </row>
    <row r="62" spans="1:14">
      <c r="A62" s="4" t="s">
        <v>9</v>
      </c>
      <c r="B62">
        <v>256.21548032407401</v>
      </c>
      <c r="C62">
        <v>2008</v>
      </c>
      <c r="D62">
        <v>9</v>
      </c>
      <c r="E62">
        <f t="shared" si="7"/>
        <v>18617.499999994288</v>
      </c>
      <c r="F62">
        <v>12</v>
      </c>
      <c r="G62">
        <f t="shared" si="2"/>
        <v>5</v>
      </c>
      <c r="H62">
        <f t="shared" si="3"/>
        <v>617.49999999428837</v>
      </c>
      <c r="I62">
        <f t="shared" si="4"/>
        <v>10</v>
      </c>
      <c r="J62">
        <f t="shared" si="5"/>
        <v>17</v>
      </c>
      <c r="K62">
        <v>3.0433538435454501</v>
      </c>
      <c r="L62">
        <v>7.8125E-2</v>
      </c>
      <c r="M62">
        <f t="shared" si="0"/>
        <v>12.8</v>
      </c>
      <c r="N62">
        <v>0.793492624558645</v>
      </c>
    </row>
    <row r="63" spans="1:14">
      <c r="A63" s="4" t="s">
        <v>9</v>
      </c>
      <c r="B63">
        <v>256.23631365740698</v>
      </c>
      <c r="C63">
        <v>2008</v>
      </c>
      <c r="D63">
        <v>9</v>
      </c>
      <c r="E63">
        <f t="shared" si="7"/>
        <v>20417.499999963184</v>
      </c>
      <c r="F63">
        <v>12</v>
      </c>
      <c r="G63">
        <f t="shared" si="2"/>
        <v>5</v>
      </c>
      <c r="H63">
        <f t="shared" si="3"/>
        <v>2417.4999999631837</v>
      </c>
      <c r="I63">
        <f t="shared" si="4"/>
        <v>40</v>
      </c>
      <c r="J63">
        <f t="shared" si="5"/>
        <v>17</v>
      </c>
      <c r="K63">
        <v>2.8771545398560301</v>
      </c>
      <c r="L63">
        <v>7.03125E-2</v>
      </c>
      <c r="M63">
        <f t="shared" si="0"/>
        <v>14.222222222222221</v>
      </c>
      <c r="N63">
        <v>0.82436161637040195</v>
      </c>
    </row>
    <row r="64" spans="1:14">
      <c r="A64" s="4" t="s">
        <v>9</v>
      </c>
      <c r="B64">
        <v>256.25714699074098</v>
      </c>
      <c r="C64">
        <v>2008</v>
      </c>
      <c r="D64">
        <v>9</v>
      </c>
      <c r="E64">
        <f t="shared" si="7"/>
        <v>22217.500000020482</v>
      </c>
      <c r="F64">
        <v>12</v>
      </c>
      <c r="G64">
        <f t="shared" si="2"/>
        <v>6</v>
      </c>
      <c r="H64">
        <f t="shared" si="3"/>
        <v>617.50000002048182</v>
      </c>
      <c r="I64">
        <f t="shared" si="4"/>
        <v>10</v>
      </c>
      <c r="J64">
        <f t="shared" si="5"/>
        <v>17</v>
      </c>
      <c r="K64">
        <v>3.2177469192083201</v>
      </c>
      <c r="L64">
        <v>7.03125E-2</v>
      </c>
      <c r="M64">
        <f t="shared" si="0"/>
        <v>14.222222222222221</v>
      </c>
      <c r="N64">
        <v>0.82170310811504299</v>
      </c>
    </row>
    <row r="65" spans="1:14">
      <c r="A65" s="4" t="s">
        <v>9</v>
      </c>
      <c r="B65">
        <v>256.27798032407401</v>
      </c>
      <c r="C65">
        <v>2008</v>
      </c>
      <c r="D65">
        <v>9</v>
      </c>
      <c r="E65">
        <f t="shared" si="7"/>
        <v>24017.499999994288</v>
      </c>
      <c r="F65">
        <v>12</v>
      </c>
      <c r="G65">
        <f t="shared" si="2"/>
        <v>6</v>
      </c>
      <c r="H65">
        <f t="shared" si="3"/>
        <v>2417.4999999942884</v>
      </c>
      <c r="I65">
        <f t="shared" si="4"/>
        <v>40</v>
      </c>
      <c r="J65">
        <f t="shared" si="5"/>
        <v>17</v>
      </c>
      <c r="K65">
        <v>3.1448063107630002</v>
      </c>
      <c r="L65">
        <v>7.03125E-2</v>
      </c>
      <c r="M65">
        <f t="shared" si="0"/>
        <v>14.222222222222221</v>
      </c>
      <c r="N65">
        <v>0.84002070901652504</v>
      </c>
    </row>
    <row r="66" spans="1:14">
      <c r="A66" s="4" t="s">
        <v>9</v>
      </c>
      <c r="B66">
        <v>256.29881365740698</v>
      </c>
      <c r="C66">
        <v>2008</v>
      </c>
      <c r="D66">
        <v>9</v>
      </c>
      <c r="E66">
        <f t="shared" si="7"/>
        <v>25817.499999963184</v>
      </c>
      <c r="F66">
        <v>12</v>
      </c>
      <c r="G66">
        <f t="shared" si="2"/>
        <v>7</v>
      </c>
      <c r="H66">
        <f t="shared" si="3"/>
        <v>617.49999996318365</v>
      </c>
      <c r="I66">
        <f t="shared" si="4"/>
        <v>10</v>
      </c>
      <c r="J66">
        <f t="shared" si="5"/>
        <v>17</v>
      </c>
      <c r="K66">
        <v>2.8732091018834001</v>
      </c>
      <c r="L66">
        <v>6.25E-2</v>
      </c>
      <c r="M66">
        <f t="shared" ref="M66:M129" si="8">1/L66</f>
        <v>16</v>
      </c>
      <c r="N66">
        <v>0.88939956304110601</v>
      </c>
    </row>
    <row r="67" spans="1:14">
      <c r="A67" s="4" t="s">
        <v>9</v>
      </c>
      <c r="B67">
        <v>256.31964699074098</v>
      </c>
      <c r="C67">
        <v>2008</v>
      </c>
      <c r="D67">
        <v>9</v>
      </c>
      <c r="E67">
        <f t="shared" si="7"/>
        <v>27617.500000020482</v>
      </c>
      <c r="F67">
        <v>12</v>
      </c>
      <c r="G67">
        <f t="shared" ref="G67:G130" si="9">INT(E67/3600)</f>
        <v>7</v>
      </c>
      <c r="H67">
        <f t="shared" ref="H67:H130" si="10">E67-G67*3600</f>
        <v>2417.5000000204818</v>
      </c>
      <c r="I67">
        <f t="shared" ref="I67:I130" si="11">INT(H67/60)</f>
        <v>40</v>
      </c>
      <c r="J67">
        <f t="shared" ref="J67:J130" si="12">INT(H67-I67*60)</f>
        <v>17</v>
      </c>
      <c r="K67">
        <v>3.3519408438059499</v>
      </c>
      <c r="L67">
        <v>6.25E-2</v>
      </c>
      <c r="M67">
        <f t="shared" si="8"/>
        <v>16</v>
      </c>
      <c r="N67">
        <v>0.88014377099687902</v>
      </c>
    </row>
    <row r="68" spans="1:14">
      <c r="A68" s="4" t="s">
        <v>9</v>
      </c>
      <c r="B68">
        <v>256.34048032407401</v>
      </c>
      <c r="C68">
        <v>2008</v>
      </c>
      <c r="D68">
        <v>9</v>
      </c>
      <c r="E68">
        <f t="shared" si="7"/>
        <v>29417.499999994288</v>
      </c>
      <c r="F68">
        <v>12</v>
      </c>
      <c r="G68">
        <f t="shared" si="9"/>
        <v>8</v>
      </c>
      <c r="H68">
        <f t="shared" si="10"/>
        <v>617.49999999428837</v>
      </c>
      <c r="I68">
        <f t="shared" si="11"/>
        <v>10</v>
      </c>
      <c r="J68">
        <f t="shared" si="12"/>
        <v>17</v>
      </c>
      <c r="K68">
        <v>3.1245286029134598</v>
      </c>
      <c r="L68">
        <v>6.25E-2</v>
      </c>
      <c r="M68">
        <f t="shared" si="8"/>
        <v>16</v>
      </c>
      <c r="N68">
        <v>0.94443902841151395</v>
      </c>
    </row>
    <row r="69" spans="1:14">
      <c r="A69" s="4" t="s">
        <v>9</v>
      </c>
      <c r="B69">
        <v>256.36131365740698</v>
      </c>
      <c r="C69">
        <v>2008</v>
      </c>
      <c r="D69">
        <v>9</v>
      </c>
      <c r="E69">
        <f t="shared" si="7"/>
        <v>31217.499999963184</v>
      </c>
      <c r="F69">
        <v>12</v>
      </c>
      <c r="G69">
        <f t="shared" si="9"/>
        <v>8</v>
      </c>
      <c r="H69">
        <f t="shared" si="10"/>
        <v>2417.4999999631837</v>
      </c>
      <c r="I69">
        <f t="shared" si="11"/>
        <v>40</v>
      </c>
      <c r="J69">
        <f t="shared" si="12"/>
        <v>17</v>
      </c>
      <c r="K69">
        <v>3.2686630969549402</v>
      </c>
      <c r="L69">
        <v>6.25E-2</v>
      </c>
      <c r="M69">
        <f t="shared" si="8"/>
        <v>16</v>
      </c>
      <c r="N69">
        <v>1.01365395908946</v>
      </c>
    </row>
    <row r="70" spans="1:14">
      <c r="A70" s="4" t="s">
        <v>9</v>
      </c>
      <c r="B70">
        <v>256.38214699074098</v>
      </c>
      <c r="C70">
        <v>2008</v>
      </c>
      <c r="D70">
        <v>9</v>
      </c>
      <c r="E70">
        <f t="shared" si="7"/>
        <v>33017.500000020482</v>
      </c>
      <c r="F70">
        <v>12</v>
      </c>
      <c r="G70">
        <f t="shared" si="9"/>
        <v>9</v>
      </c>
      <c r="H70">
        <f t="shared" si="10"/>
        <v>617.50000002048182</v>
      </c>
      <c r="I70">
        <f t="shared" si="11"/>
        <v>10</v>
      </c>
      <c r="J70">
        <f t="shared" si="12"/>
        <v>17</v>
      </c>
      <c r="K70">
        <v>3.55890953220766</v>
      </c>
      <c r="L70">
        <v>6.25E-2</v>
      </c>
      <c r="M70">
        <f t="shared" si="8"/>
        <v>16</v>
      </c>
      <c r="N70">
        <v>1.0758776636224601</v>
      </c>
    </row>
    <row r="71" spans="1:14">
      <c r="A71" s="4" t="s">
        <v>9</v>
      </c>
      <c r="B71">
        <v>256.40298032407401</v>
      </c>
      <c r="C71">
        <v>2008</v>
      </c>
      <c r="D71">
        <v>9</v>
      </c>
      <c r="E71">
        <f t="shared" si="7"/>
        <v>34817.499999994288</v>
      </c>
      <c r="F71">
        <v>12</v>
      </c>
      <c r="G71">
        <f t="shared" si="9"/>
        <v>9</v>
      </c>
      <c r="H71">
        <f t="shared" si="10"/>
        <v>2417.4999999942884</v>
      </c>
      <c r="I71">
        <f t="shared" si="11"/>
        <v>40</v>
      </c>
      <c r="J71">
        <f t="shared" si="12"/>
        <v>17</v>
      </c>
      <c r="K71">
        <v>3.5240471776148099</v>
      </c>
      <c r="L71">
        <v>6.25E-2</v>
      </c>
      <c r="M71">
        <f t="shared" si="8"/>
        <v>16</v>
      </c>
      <c r="N71">
        <v>1.16429974354553</v>
      </c>
    </row>
    <row r="72" spans="1:14">
      <c r="A72" s="4" t="s">
        <v>9</v>
      </c>
      <c r="B72">
        <v>256.42381365740698</v>
      </c>
      <c r="C72">
        <v>2008</v>
      </c>
      <c r="D72">
        <v>9</v>
      </c>
      <c r="E72">
        <f t="shared" si="7"/>
        <v>36617.499999963184</v>
      </c>
      <c r="F72">
        <v>12</v>
      </c>
      <c r="G72">
        <f t="shared" si="9"/>
        <v>10</v>
      </c>
      <c r="H72">
        <f t="shared" si="10"/>
        <v>617.49999996318365</v>
      </c>
      <c r="I72">
        <f t="shared" si="11"/>
        <v>10</v>
      </c>
      <c r="J72">
        <f t="shared" si="12"/>
        <v>17</v>
      </c>
      <c r="K72">
        <v>3.5052594683697098</v>
      </c>
      <c r="L72">
        <v>6.25E-2</v>
      </c>
      <c r="M72">
        <f t="shared" si="8"/>
        <v>16</v>
      </c>
      <c r="N72">
        <v>1.19129327837487</v>
      </c>
    </row>
    <row r="73" spans="1:14">
      <c r="A73" s="4" t="s">
        <v>9</v>
      </c>
      <c r="B73">
        <v>256.44464699074098</v>
      </c>
      <c r="C73">
        <v>2008</v>
      </c>
      <c r="D73">
        <v>9</v>
      </c>
      <c r="E73">
        <f t="shared" si="7"/>
        <v>38417.500000020482</v>
      </c>
      <c r="F73">
        <v>12</v>
      </c>
      <c r="G73">
        <f t="shared" si="9"/>
        <v>10</v>
      </c>
      <c r="H73">
        <f t="shared" si="10"/>
        <v>2417.5000000204818</v>
      </c>
      <c r="I73">
        <f t="shared" si="11"/>
        <v>40</v>
      </c>
      <c r="J73">
        <f t="shared" si="12"/>
        <v>17</v>
      </c>
      <c r="K73">
        <v>3.4331029087018599</v>
      </c>
      <c r="L73">
        <v>6.25E-2</v>
      </c>
      <c r="M73">
        <f t="shared" si="8"/>
        <v>16</v>
      </c>
      <c r="N73">
        <v>1.23045796891357</v>
      </c>
    </row>
    <row r="74" spans="1:14">
      <c r="A74" s="4" t="s">
        <v>9</v>
      </c>
      <c r="B74">
        <v>256.46548032407401</v>
      </c>
      <c r="C74">
        <v>2008</v>
      </c>
      <c r="D74">
        <v>9</v>
      </c>
      <c r="E74">
        <f t="shared" si="7"/>
        <v>40217.499999994288</v>
      </c>
      <c r="F74">
        <v>12</v>
      </c>
      <c r="G74">
        <f t="shared" si="9"/>
        <v>11</v>
      </c>
      <c r="H74">
        <f t="shared" si="10"/>
        <v>617.49999999428837</v>
      </c>
      <c r="I74">
        <f t="shared" si="11"/>
        <v>10</v>
      </c>
      <c r="J74">
        <f t="shared" si="12"/>
        <v>17</v>
      </c>
      <c r="K74">
        <v>3.7980332785561699</v>
      </c>
      <c r="L74">
        <v>7.03125E-2</v>
      </c>
      <c r="M74">
        <f t="shared" si="8"/>
        <v>14.222222222222221</v>
      </c>
      <c r="N74">
        <v>1.2496438161399099</v>
      </c>
    </row>
    <row r="75" spans="1:14">
      <c r="A75" s="4" t="s">
        <v>9</v>
      </c>
      <c r="B75">
        <v>256.48631365740698</v>
      </c>
      <c r="C75">
        <v>2008</v>
      </c>
      <c r="D75">
        <v>9</v>
      </c>
      <c r="E75">
        <f t="shared" si="7"/>
        <v>42017.499999963184</v>
      </c>
      <c r="F75">
        <v>12</v>
      </c>
      <c r="G75">
        <f t="shared" si="9"/>
        <v>11</v>
      </c>
      <c r="H75">
        <f t="shared" si="10"/>
        <v>2417.4999999631837</v>
      </c>
      <c r="I75">
        <f t="shared" si="11"/>
        <v>40</v>
      </c>
      <c r="J75">
        <f t="shared" si="12"/>
        <v>17</v>
      </c>
      <c r="K75">
        <v>4.0041221560874503</v>
      </c>
      <c r="L75">
        <v>6.25E-2</v>
      </c>
      <c r="M75">
        <f t="shared" si="8"/>
        <v>16</v>
      </c>
      <c r="N75">
        <v>1.2872007892686299</v>
      </c>
    </row>
    <row r="76" spans="1:14">
      <c r="A76" s="4" t="s">
        <v>9</v>
      </c>
      <c r="B76">
        <v>256.50714699074098</v>
      </c>
      <c r="C76">
        <v>2008</v>
      </c>
      <c r="D76">
        <v>9</v>
      </c>
      <c r="E76">
        <f t="shared" si="7"/>
        <v>43817.500000020482</v>
      </c>
      <c r="F76">
        <v>12</v>
      </c>
      <c r="G76">
        <f t="shared" si="9"/>
        <v>12</v>
      </c>
      <c r="H76">
        <f t="shared" si="10"/>
        <v>617.50000002048182</v>
      </c>
      <c r="I76">
        <f t="shared" si="11"/>
        <v>10</v>
      </c>
      <c r="J76">
        <f t="shared" si="12"/>
        <v>17</v>
      </c>
      <c r="K76">
        <v>3.97380383739885</v>
      </c>
      <c r="L76">
        <v>7.03125E-2</v>
      </c>
      <c r="M76">
        <f t="shared" si="8"/>
        <v>14.222222222222221</v>
      </c>
      <c r="N76">
        <v>1.3397022027727701</v>
      </c>
    </row>
    <row r="77" spans="1:14">
      <c r="A77" s="4" t="s">
        <v>9</v>
      </c>
      <c r="B77">
        <v>256.52798032407401</v>
      </c>
      <c r="C77">
        <v>2008</v>
      </c>
      <c r="D77">
        <v>9</v>
      </c>
      <c r="E77">
        <f t="shared" si="7"/>
        <v>45617.499999994288</v>
      </c>
      <c r="F77">
        <v>12</v>
      </c>
      <c r="G77">
        <f t="shared" si="9"/>
        <v>12</v>
      </c>
      <c r="H77">
        <f t="shared" si="10"/>
        <v>2417.4999999942884</v>
      </c>
      <c r="I77">
        <f t="shared" si="11"/>
        <v>40</v>
      </c>
      <c r="J77">
        <f t="shared" si="12"/>
        <v>17</v>
      </c>
      <c r="K77">
        <v>4.3052413739862203</v>
      </c>
      <c r="L77">
        <v>6.25E-2</v>
      </c>
      <c r="M77">
        <f t="shared" si="8"/>
        <v>16</v>
      </c>
      <c r="N77">
        <v>1.38524769163617</v>
      </c>
    </row>
    <row r="78" spans="1:14">
      <c r="A78" s="4" t="s">
        <v>9</v>
      </c>
      <c r="B78">
        <v>256.54881365740698</v>
      </c>
      <c r="C78">
        <v>2008</v>
      </c>
      <c r="D78">
        <v>9</v>
      </c>
      <c r="E78">
        <f t="shared" si="7"/>
        <v>47417.499999963184</v>
      </c>
      <c r="F78">
        <v>12</v>
      </c>
      <c r="G78">
        <f t="shared" si="9"/>
        <v>13</v>
      </c>
      <c r="H78">
        <f t="shared" si="10"/>
        <v>617.49999996318365</v>
      </c>
      <c r="I78">
        <f t="shared" si="11"/>
        <v>10</v>
      </c>
      <c r="J78">
        <f t="shared" si="12"/>
        <v>17</v>
      </c>
      <c r="K78">
        <v>3.8919653518797301</v>
      </c>
      <c r="L78">
        <v>6.25E-2</v>
      </c>
      <c r="M78">
        <f t="shared" si="8"/>
        <v>16</v>
      </c>
      <c r="N78">
        <v>1.4274718259964601</v>
      </c>
    </row>
    <row r="79" spans="1:14">
      <c r="A79" s="4" t="s">
        <v>9</v>
      </c>
      <c r="B79">
        <v>256.56964699074098</v>
      </c>
      <c r="C79">
        <v>2008</v>
      </c>
      <c r="D79">
        <v>9</v>
      </c>
      <c r="E79">
        <f t="shared" si="7"/>
        <v>49217.500000020482</v>
      </c>
      <c r="F79">
        <v>12</v>
      </c>
      <c r="G79">
        <f t="shared" si="9"/>
        <v>13</v>
      </c>
      <c r="H79">
        <f t="shared" si="10"/>
        <v>2417.5000000204818</v>
      </c>
      <c r="I79">
        <f t="shared" si="11"/>
        <v>40</v>
      </c>
      <c r="J79">
        <f t="shared" si="12"/>
        <v>17</v>
      </c>
      <c r="K79">
        <v>4.60537846326043</v>
      </c>
      <c r="L79">
        <v>6.25E-2</v>
      </c>
      <c r="M79">
        <f t="shared" si="8"/>
        <v>16</v>
      </c>
      <c r="N79">
        <v>1.5280196610688299</v>
      </c>
    </row>
    <row r="80" spans="1:14">
      <c r="A80" s="4" t="s">
        <v>9</v>
      </c>
      <c r="B80">
        <v>256.59048032407401</v>
      </c>
      <c r="C80">
        <v>2008</v>
      </c>
      <c r="D80">
        <v>9</v>
      </c>
      <c r="E80">
        <f t="shared" si="7"/>
        <v>51017.499999994288</v>
      </c>
      <c r="F80">
        <v>12</v>
      </c>
      <c r="G80">
        <f t="shared" si="9"/>
        <v>14</v>
      </c>
      <c r="H80">
        <f t="shared" si="10"/>
        <v>617.49999999428837</v>
      </c>
      <c r="I80">
        <f t="shared" si="11"/>
        <v>10</v>
      </c>
      <c r="J80">
        <f t="shared" si="12"/>
        <v>17</v>
      </c>
      <c r="K80">
        <v>4.2146453799929597</v>
      </c>
      <c r="L80">
        <v>7.03125E-2</v>
      </c>
      <c r="M80">
        <f t="shared" si="8"/>
        <v>14.222222222222221</v>
      </c>
      <c r="N80">
        <v>1.57729577583128</v>
      </c>
    </row>
    <row r="81" spans="1:14">
      <c r="A81" s="4" t="s">
        <v>9</v>
      </c>
      <c r="B81">
        <v>256.61131365740698</v>
      </c>
      <c r="C81">
        <v>2008</v>
      </c>
      <c r="D81">
        <v>9</v>
      </c>
      <c r="E81">
        <f t="shared" si="7"/>
        <v>52817.499999963184</v>
      </c>
      <c r="F81">
        <v>12</v>
      </c>
      <c r="G81">
        <f t="shared" si="9"/>
        <v>14</v>
      </c>
      <c r="H81">
        <f t="shared" si="10"/>
        <v>2417.4999999631837</v>
      </c>
      <c r="I81">
        <f t="shared" si="11"/>
        <v>40</v>
      </c>
      <c r="J81">
        <f t="shared" si="12"/>
        <v>17</v>
      </c>
      <c r="K81">
        <v>4.2822365927956598</v>
      </c>
      <c r="L81">
        <v>7.03125E-2</v>
      </c>
      <c r="M81">
        <f t="shared" si="8"/>
        <v>14.222222222222221</v>
      </c>
      <c r="N81">
        <v>1.60532455453574</v>
      </c>
    </row>
    <row r="82" spans="1:14">
      <c r="A82" s="4" t="s">
        <v>9</v>
      </c>
      <c r="B82">
        <v>256.63214699074098</v>
      </c>
      <c r="C82">
        <v>2008</v>
      </c>
      <c r="D82">
        <v>9</v>
      </c>
      <c r="E82">
        <f t="shared" si="7"/>
        <v>54617.500000020482</v>
      </c>
      <c r="F82">
        <v>12</v>
      </c>
      <c r="G82">
        <f t="shared" si="9"/>
        <v>15</v>
      </c>
      <c r="H82">
        <f t="shared" si="10"/>
        <v>617.50000002048182</v>
      </c>
      <c r="I82">
        <f t="shared" si="11"/>
        <v>10</v>
      </c>
      <c r="J82">
        <f t="shared" si="12"/>
        <v>17</v>
      </c>
      <c r="K82">
        <v>4.5914542758890402</v>
      </c>
      <c r="L82">
        <v>6.25E-2</v>
      </c>
      <c r="M82">
        <f t="shared" si="8"/>
        <v>16</v>
      </c>
      <c r="N82">
        <v>1.63976461812647</v>
      </c>
    </row>
    <row r="83" spans="1:14">
      <c r="A83" s="4" t="s">
        <v>9</v>
      </c>
      <c r="B83">
        <v>256.65298032407401</v>
      </c>
      <c r="C83">
        <v>2008</v>
      </c>
      <c r="D83">
        <v>9</v>
      </c>
      <c r="E83">
        <f t="shared" si="7"/>
        <v>56417.499999994288</v>
      </c>
      <c r="F83">
        <v>12</v>
      </c>
      <c r="G83">
        <f t="shared" si="9"/>
        <v>15</v>
      </c>
      <c r="H83">
        <f t="shared" si="10"/>
        <v>2417.4999999942884</v>
      </c>
      <c r="I83">
        <f t="shared" si="11"/>
        <v>40</v>
      </c>
      <c r="J83">
        <f t="shared" si="12"/>
        <v>17</v>
      </c>
      <c r="K83">
        <v>4.4816251246021999</v>
      </c>
      <c r="L83">
        <v>6.25E-2</v>
      </c>
      <c r="M83">
        <f t="shared" si="8"/>
        <v>16</v>
      </c>
      <c r="N83">
        <v>1.6966486433357</v>
      </c>
    </row>
    <row r="84" spans="1:14">
      <c r="A84" s="4" t="s">
        <v>9</v>
      </c>
      <c r="B84">
        <v>256.67381365740698</v>
      </c>
      <c r="C84">
        <v>2008</v>
      </c>
      <c r="D84">
        <v>9</v>
      </c>
      <c r="E84">
        <f t="shared" si="7"/>
        <v>58217.499999963184</v>
      </c>
      <c r="F84">
        <v>12</v>
      </c>
      <c r="G84">
        <f t="shared" si="9"/>
        <v>16</v>
      </c>
      <c r="H84">
        <f t="shared" si="10"/>
        <v>617.49999996318365</v>
      </c>
      <c r="I84">
        <f t="shared" si="11"/>
        <v>10</v>
      </c>
      <c r="J84">
        <f t="shared" si="12"/>
        <v>17</v>
      </c>
      <c r="K84">
        <v>4.3333334293502901</v>
      </c>
      <c r="L84">
        <v>7.03125E-2</v>
      </c>
      <c r="M84">
        <f t="shared" si="8"/>
        <v>14.222222222222221</v>
      </c>
      <c r="N84">
        <v>1.8075010445392601</v>
      </c>
    </row>
    <row r="85" spans="1:14">
      <c r="A85" s="4" t="s">
        <v>9</v>
      </c>
      <c r="B85">
        <v>256.69464699074098</v>
      </c>
      <c r="C85">
        <v>2008</v>
      </c>
      <c r="D85">
        <v>9</v>
      </c>
      <c r="E85">
        <f t="shared" si="7"/>
        <v>60017.500000020482</v>
      </c>
      <c r="F85">
        <v>12</v>
      </c>
      <c r="G85">
        <f t="shared" si="9"/>
        <v>16</v>
      </c>
      <c r="H85">
        <f t="shared" si="10"/>
        <v>2417.5000000204818</v>
      </c>
      <c r="I85">
        <f t="shared" si="11"/>
        <v>40</v>
      </c>
      <c r="J85">
        <f t="shared" si="12"/>
        <v>17</v>
      </c>
      <c r="K85">
        <v>4.9101769765755998</v>
      </c>
      <c r="L85">
        <v>7.03125E-2</v>
      </c>
      <c r="M85">
        <f t="shared" si="8"/>
        <v>14.222222222222221</v>
      </c>
      <c r="N85">
        <v>1.8519028945838101</v>
      </c>
    </row>
    <row r="86" spans="1:14">
      <c r="A86" s="4" t="s">
        <v>9</v>
      </c>
      <c r="B86">
        <v>256.71548032407401</v>
      </c>
      <c r="C86">
        <v>2008</v>
      </c>
      <c r="D86">
        <v>9</v>
      </c>
      <c r="E86">
        <f t="shared" si="7"/>
        <v>61817.499999994288</v>
      </c>
      <c r="F86">
        <v>12</v>
      </c>
      <c r="G86">
        <f t="shared" si="9"/>
        <v>17</v>
      </c>
      <c r="H86">
        <f t="shared" si="10"/>
        <v>617.49999999428837</v>
      </c>
      <c r="I86">
        <f t="shared" si="11"/>
        <v>10</v>
      </c>
      <c r="J86">
        <f t="shared" si="12"/>
        <v>17</v>
      </c>
      <c r="K86">
        <v>4.89097834932228</v>
      </c>
      <c r="L86">
        <v>7.03125E-2</v>
      </c>
      <c r="M86">
        <f t="shared" si="8"/>
        <v>14.222222222222221</v>
      </c>
      <c r="N86">
        <v>1.9163687902728801</v>
      </c>
    </row>
    <row r="87" spans="1:14">
      <c r="A87" s="4" t="s">
        <v>9</v>
      </c>
      <c r="B87">
        <v>256.73631365740698</v>
      </c>
      <c r="C87">
        <v>2008</v>
      </c>
      <c r="D87">
        <v>9</v>
      </c>
      <c r="E87">
        <f t="shared" si="7"/>
        <v>63617.499999963184</v>
      </c>
      <c r="F87">
        <v>12</v>
      </c>
      <c r="G87">
        <f t="shared" si="9"/>
        <v>17</v>
      </c>
      <c r="H87">
        <f t="shared" si="10"/>
        <v>2417.4999999631837</v>
      </c>
      <c r="I87">
        <f t="shared" si="11"/>
        <v>40</v>
      </c>
      <c r="J87">
        <f t="shared" si="12"/>
        <v>17</v>
      </c>
      <c r="K87">
        <v>4.7834990972908402</v>
      </c>
      <c r="L87">
        <v>7.03125E-2</v>
      </c>
      <c r="M87">
        <f t="shared" si="8"/>
        <v>14.222222222222221</v>
      </c>
      <c r="N87">
        <v>1.97345355415277</v>
      </c>
    </row>
    <row r="88" spans="1:14">
      <c r="A88" s="4" t="s">
        <v>9</v>
      </c>
      <c r="B88">
        <v>256.75714699074098</v>
      </c>
      <c r="C88">
        <v>2008</v>
      </c>
      <c r="D88">
        <v>9</v>
      </c>
      <c r="E88">
        <f t="shared" si="7"/>
        <v>65417.500000020482</v>
      </c>
      <c r="F88">
        <v>12</v>
      </c>
      <c r="G88">
        <f t="shared" si="9"/>
        <v>18</v>
      </c>
      <c r="H88">
        <f t="shared" si="10"/>
        <v>617.50000002048182</v>
      </c>
      <c r="I88">
        <f t="shared" si="11"/>
        <v>10</v>
      </c>
      <c r="J88">
        <f t="shared" si="12"/>
        <v>17</v>
      </c>
      <c r="K88">
        <v>4.6868769114422797</v>
      </c>
      <c r="L88">
        <v>6.25E-2</v>
      </c>
      <c r="M88">
        <f t="shared" si="8"/>
        <v>16</v>
      </c>
      <c r="N88">
        <v>1.9665660283270701</v>
      </c>
    </row>
    <row r="89" spans="1:14">
      <c r="A89" s="4" t="s">
        <v>9</v>
      </c>
      <c r="B89">
        <v>256.77798032407401</v>
      </c>
      <c r="C89">
        <v>2008</v>
      </c>
      <c r="D89">
        <v>9</v>
      </c>
      <c r="E89">
        <f t="shared" si="7"/>
        <v>67217.499999994296</v>
      </c>
      <c r="F89">
        <v>12</v>
      </c>
      <c r="G89">
        <f t="shared" si="9"/>
        <v>18</v>
      </c>
      <c r="H89">
        <f t="shared" si="10"/>
        <v>2417.4999999942956</v>
      </c>
      <c r="I89">
        <f t="shared" si="11"/>
        <v>40</v>
      </c>
      <c r="J89">
        <f t="shared" si="12"/>
        <v>17</v>
      </c>
      <c r="K89">
        <v>4.5125891810857999</v>
      </c>
      <c r="L89">
        <v>7.03125E-2</v>
      </c>
      <c r="M89">
        <f t="shared" si="8"/>
        <v>14.222222222222221</v>
      </c>
      <c r="N89">
        <v>1.9727032016848001</v>
      </c>
    </row>
    <row r="90" spans="1:14">
      <c r="A90" s="4" t="s">
        <v>9</v>
      </c>
      <c r="B90">
        <v>256.79881365740698</v>
      </c>
      <c r="C90">
        <v>2008</v>
      </c>
      <c r="D90">
        <v>9</v>
      </c>
      <c r="E90">
        <f t="shared" si="7"/>
        <v>69017.499999963184</v>
      </c>
      <c r="F90">
        <v>12</v>
      </c>
      <c r="G90">
        <f t="shared" si="9"/>
        <v>19</v>
      </c>
      <c r="H90">
        <f t="shared" si="10"/>
        <v>617.49999996318365</v>
      </c>
      <c r="I90">
        <f t="shared" si="11"/>
        <v>10</v>
      </c>
      <c r="J90">
        <f t="shared" si="12"/>
        <v>17</v>
      </c>
      <c r="K90">
        <v>4.8214066470121901</v>
      </c>
      <c r="L90">
        <v>7.03125E-2</v>
      </c>
      <c r="M90">
        <f t="shared" si="8"/>
        <v>14.222222222222221</v>
      </c>
      <c r="N90">
        <v>1.9722810810664799</v>
      </c>
    </row>
    <row r="91" spans="1:14">
      <c r="A91" s="4" t="s">
        <v>9</v>
      </c>
      <c r="B91">
        <v>256.81964699074098</v>
      </c>
      <c r="C91">
        <v>2008</v>
      </c>
      <c r="D91">
        <v>9</v>
      </c>
      <c r="E91">
        <f t="shared" si="7"/>
        <v>70817.500000020489</v>
      </c>
      <c r="F91">
        <v>12</v>
      </c>
      <c r="G91">
        <f t="shared" si="9"/>
        <v>19</v>
      </c>
      <c r="H91">
        <f t="shared" si="10"/>
        <v>2417.5000000204891</v>
      </c>
      <c r="I91">
        <f t="shared" si="11"/>
        <v>40</v>
      </c>
      <c r="J91">
        <f t="shared" si="12"/>
        <v>17</v>
      </c>
      <c r="K91">
        <v>5.07181261746552</v>
      </c>
      <c r="L91">
        <v>7.03125E-2</v>
      </c>
      <c r="M91">
        <f t="shared" si="8"/>
        <v>14.222222222222221</v>
      </c>
      <c r="N91">
        <v>2.0127736376283298</v>
      </c>
    </row>
    <row r="92" spans="1:14">
      <c r="A92" s="4" t="s">
        <v>9</v>
      </c>
      <c r="B92">
        <v>256.84048032407401</v>
      </c>
      <c r="C92">
        <v>2008</v>
      </c>
      <c r="D92">
        <v>9</v>
      </c>
      <c r="E92">
        <f t="shared" si="7"/>
        <v>72617.499999994296</v>
      </c>
      <c r="F92">
        <v>12</v>
      </c>
      <c r="G92">
        <f t="shared" si="9"/>
        <v>20</v>
      </c>
      <c r="H92">
        <f t="shared" si="10"/>
        <v>617.49999999429565</v>
      </c>
      <c r="I92">
        <f t="shared" si="11"/>
        <v>10</v>
      </c>
      <c r="J92">
        <f t="shared" si="12"/>
        <v>17</v>
      </c>
      <c r="K92">
        <v>4.4968260289425697</v>
      </c>
      <c r="L92">
        <v>7.03125E-2</v>
      </c>
      <c r="M92">
        <f t="shared" si="8"/>
        <v>14.222222222222221</v>
      </c>
      <c r="N92">
        <v>1.97632851378723</v>
      </c>
    </row>
    <row r="93" spans="1:14">
      <c r="A93" s="4" t="s">
        <v>9</v>
      </c>
      <c r="B93">
        <v>256.86131365740698</v>
      </c>
      <c r="C93">
        <v>2008</v>
      </c>
      <c r="D93">
        <v>9</v>
      </c>
      <c r="E93">
        <f t="shared" si="7"/>
        <v>74417.499999963184</v>
      </c>
      <c r="F93">
        <v>12</v>
      </c>
      <c r="G93">
        <f t="shared" si="9"/>
        <v>20</v>
      </c>
      <c r="H93">
        <f t="shared" si="10"/>
        <v>2417.4999999631837</v>
      </c>
      <c r="I93">
        <f t="shared" si="11"/>
        <v>40</v>
      </c>
      <c r="J93">
        <f t="shared" si="12"/>
        <v>17</v>
      </c>
      <c r="K93">
        <v>4.4095039192722796</v>
      </c>
      <c r="L93">
        <v>7.03125E-2</v>
      </c>
      <c r="M93">
        <f t="shared" si="8"/>
        <v>14.222222222222221</v>
      </c>
      <c r="N93">
        <v>1.9500478831241099</v>
      </c>
    </row>
    <row r="94" spans="1:14">
      <c r="A94" s="4" t="s">
        <v>9</v>
      </c>
      <c r="B94">
        <v>256.88214699074098</v>
      </c>
      <c r="C94">
        <v>2008</v>
      </c>
      <c r="D94">
        <v>9</v>
      </c>
      <c r="E94">
        <f t="shared" si="7"/>
        <v>76217.500000020489</v>
      </c>
      <c r="F94">
        <v>12</v>
      </c>
      <c r="G94">
        <f t="shared" si="9"/>
        <v>21</v>
      </c>
      <c r="H94">
        <f t="shared" si="10"/>
        <v>617.5000000204891</v>
      </c>
      <c r="I94">
        <f t="shared" si="11"/>
        <v>10</v>
      </c>
      <c r="J94">
        <f t="shared" si="12"/>
        <v>17</v>
      </c>
      <c r="K94">
        <v>4.4341386398961902</v>
      </c>
      <c r="L94">
        <v>7.03125E-2</v>
      </c>
      <c r="M94">
        <f t="shared" si="8"/>
        <v>14.222222222222221</v>
      </c>
      <c r="N94">
        <v>1.91170010458744</v>
      </c>
    </row>
    <row r="95" spans="1:14">
      <c r="A95" s="4" t="s">
        <v>9</v>
      </c>
      <c r="B95">
        <v>256.90298032407401</v>
      </c>
      <c r="C95">
        <v>2008</v>
      </c>
      <c r="D95">
        <v>9</v>
      </c>
      <c r="E95">
        <f t="shared" si="7"/>
        <v>78017.499999994296</v>
      </c>
      <c r="F95">
        <v>12</v>
      </c>
      <c r="G95">
        <f t="shared" si="9"/>
        <v>21</v>
      </c>
      <c r="H95">
        <f t="shared" si="10"/>
        <v>2417.4999999942956</v>
      </c>
      <c r="I95">
        <f t="shared" si="11"/>
        <v>40</v>
      </c>
      <c r="J95">
        <f t="shared" si="12"/>
        <v>17</v>
      </c>
      <c r="K95">
        <v>3.9727705223269099</v>
      </c>
      <c r="L95">
        <v>7.03125E-2</v>
      </c>
      <c r="M95">
        <f t="shared" si="8"/>
        <v>14.222222222222221</v>
      </c>
      <c r="N95">
        <v>1.81097659489568</v>
      </c>
    </row>
    <row r="96" spans="1:14">
      <c r="A96" s="4" t="s">
        <v>9</v>
      </c>
      <c r="B96">
        <v>256.92381365740698</v>
      </c>
      <c r="C96">
        <v>2008</v>
      </c>
      <c r="D96">
        <v>9</v>
      </c>
      <c r="E96">
        <f t="shared" si="7"/>
        <v>79817.499999963184</v>
      </c>
      <c r="F96">
        <v>12</v>
      </c>
      <c r="G96">
        <f t="shared" si="9"/>
        <v>22</v>
      </c>
      <c r="H96">
        <f t="shared" si="10"/>
        <v>617.49999996318365</v>
      </c>
      <c r="I96">
        <f t="shared" si="11"/>
        <v>10</v>
      </c>
      <c r="J96">
        <f t="shared" si="12"/>
        <v>17</v>
      </c>
      <c r="K96">
        <v>3.4717606665853502</v>
      </c>
      <c r="L96">
        <v>7.8125E-2</v>
      </c>
      <c r="M96">
        <f t="shared" si="8"/>
        <v>12.8</v>
      </c>
      <c r="N96">
        <v>1.6897429351778499</v>
      </c>
    </row>
    <row r="97" spans="1:14">
      <c r="A97" s="4" t="s">
        <v>9</v>
      </c>
      <c r="B97">
        <v>256.94464699074098</v>
      </c>
      <c r="C97">
        <v>2008</v>
      </c>
      <c r="D97">
        <v>9</v>
      </c>
      <c r="E97">
        <f t="shared" si="7"/>
        <v>81617.500000020489</v>
      </c>
      <c r="F97">
        <v>12</v>
      </c>
      <c r="G97">
        <f t="shared" si="9"/>
        <v>22</v>
      </c>
      <c r="H97">
        <f t="shared" si="10"/>
        <v>2417.5000000204891</v>
      </c>
      <c r="I97">
        <f t="shared" si="11"/>
        <v>40</v>
      </c>
      <c r="J97">
        <f t="shared" si="12"/>
        <v>17</v>
      </c>
      <c r="K97">
        <v>3.71367308720767</v>
      </c>
      <c r="L97">
        <v>7.8125E-2</v>
      </c>
      <c r="M97">
        <f t="shared" si="8"/>
        <v>12.8</v>
      </c>
      <c r="N97">
        <v>1.61464610981527</v>
      </c>
    </row>
    <row r="98" spans="1:14">
      <c r="A98" s="4" t="s">
        <v>9</v>
      </c>
      <c r="B98">
        <v>256.96548032407401</v>
      </c>
      <c r="C98">
        <v>2008</v>
      </c>
      <c r="D98">
        <v>9</v>
      </c>
      <c r="E98">
        <f t="shared" si="7"/>
        <v>83417.499999994296</v>
      </c>
      <c r="F98">
        <v>12</v>
      </c>
      <c r="G98">
        <f t="shared" si="9"/>
        <v>23</v>
      </c>
      <c r="H98">
        <f t="shared" si="10"/>
        <v>617.49999999429565</v>
      </c>
      <c r="I98">
        <f t="shared" si="11"/>
        <v>10</v>
      </c>
      <c r="J98">
        <f t="shared" si="12"/>
        <v>17</v>
      </c>
      <c r="K98">
        <v>3.8729726332891001</v>
      </c>
      <c r="L98">
        <v>7.8125E-2</v>
      </c>
      <c r="M98">
        <f t="shared" si="8"/>
        <v>12.8</v>
      </c>
      <c r="N98">
        <v>1.67892860957423</v>
      </c>
    </row>
    <row r="99" spans="1:14">
      <c r="A99" s="4" t="s">
        <v>9</v>
      </c>
      <c r="B99">
        <v>256.98631365740698</v>
      </c>
      <c r="C99">
        <v>2008</v>
      </c>
      <c r="D99">
        <v>9</v>
      </c>
      <c r="E99">
        <f t="shared" si="7"/>
        <v>85217.499999963184</v>
      </c>
      <c r="F99">
        <v>12</v>
      </c>
      <c r="G99">
        <f t="shared" si="9"/>
        <v>23</v>
      </c>
      <c r="H99">
        <f t="shared" si="10"/>
        <v>2417.4999999631837</v>
      </c>
      <c r="I99">
        <f t="shared" si="11"/>
        <v>40</v>
      </c>
      <c r="J99">
        <f t="shared" si="12"/>
        <v>17</v>
      </c>
      <c r="K99">
        <v>3.7607380821779599</v>
      </c>
      <c r="L99">
        <v>7.8125E-2</v>
      </c>
      <c r="M99">
        <f t="shared" si="8"/>
        <v>12.8</v>
      </c>
      <c r="N99">
        <v>1.71379345604765</v>
      </c>
    </row>
    <row r="100" spans="1:14">
      <c r="A100" s="4" t="s">
        <v>9</v>
      </c>
      <c r="B100">
        <v>257.00714699074098</v>
      </c>
      <c r="C100">
        <v>2008</v>
      </c>
      <c r="D100">
        <v>9</v>
      </c>
      <c r="E100">
        <f>(B100-257)*86400</f>
        <v>617.50000002048182</v>
      </c>
      <c r="F100">
        <v>13</v>
      </c>
      <c r="G100">
        <f t="shared" si="9"/>
        <v>0</v>
      </c>
      <c r="H100">
        <f t="shared" si="10"/>
        <v>617.50000002048182</v>
      </c>
      <c r="I100">
        <f t="shared" si="11"/>
        <v>10</v>
      </c>
      <c r="J100">
        <f t="shared" si="12"/>
        <v>17</v>
      </c>
      <c r="K100">
        <v>3.9229717616267901</v>
      </c>
      <c r="L100">
        <v>7.8125E-2</v>
      </c>
      <c r="M100">
        <f t="shared" si="8"/>
        <v>12.8</v>
      </c>
      <c r="N100">
        <v>1.60061568151565</v>
      </c>
    </row>
    <row r="101" spans="1:14">
      <c r="A101" s="4" t="s">
        <v>9</v>
      </c>
      <c r="B101">
        <v>257.02798032407401</v>
      </c>
      <c r="C101">
        <v>2008</v>
      </c>
      <c r="D101">
        <v>9</v>
      </c>
      <c r="E101">
        <f t="shared" ref="E101:E147" si="13">(B101-257)*86400</f>
        <v>2417.4999999942884</v>
      </c>
      <c r="F101">
        <v>13</v>
      </c>
      <c r="G101">
        <f t="shared" si="9"/>
        <v>0</v>
      </c>
      <c r="H101">
        <f t="shared" si="10"/>
        <v>2417.4999999942884</v>
      </c>
      <c r="I101">
        <f t="shared" si="11"/>
        <v>40</v>
      </c>
      <c r="J101">
        <f t="shared" si="12"/>
        <v>17</v>
      </c>
      <c r="K101">
        <v>4.0326149456170404</v>
      </c>
      <c r="L101">
        <v>7.8125E-2</v>
      </c>
      <c r="M101">
        <f t="shared" si="8"/>
        <v>12.8</v>
      </c>
      <c r="N101">
        <v>1.58971456604057</v>
      </c>
    </row>
    <row r="102" spans="1:14">
      <c r="A102" s="4" t="s">
        <v>9</v>
      </c>
      <c r="B102">
        <v>257.04881365740698</v>
      </c>
      <c r="C102">
        <v>2008</v>
      </c>
      <c r="D102">
        <v>9</v>
      </c>
      <c r="E102">
        <f t="shared" si="13"/>
        <v>4217.4999999631837</v>
      </c>
      <c r="F102">
        <v>13</v>
      </c>
      <c r="G102">
        <f t="shared" si="9"/>
        <v>1</v>
      </c>
      <c r="H102">
        <f t="shared" si="10"/>
        <v>617.49999996318365</v>
      </c>
      <c r="I102">
        <f t="shared" si="11"/>
        <v>10</v>
      </c>
      <c r="J102">
        <f t="shared" si="12"/>
        <v>17</v>
      </c>
      <c r="K102">
        <v>4.0908378613130401</v>
      </c>
      <c r="L102">
        <v>7.8125E-2</v>
      </c>
      <c r="M102">
        <f t="shared" si="8"/>
        <v>12.8</v>
      </c>
      <c r="N102">
        <v>1.61375104295581</v>
      </c>
    </row>
    <row r="103" spans="1:14">
      <c r="A103" s="4" t="s">
        <v>9</v>
      </c>
      <c r="B103">
        <v>257.06964699074098</v>
      </c>
      <c r="C103">
        <v>2008</v>
      </c>
      <c r="D103">
        <v>9</v>
      </c>
      <c r="E103">
        <f t="shared" si="13"/>
        <v>6017.5000000204818</v>
      </c>
      <c r="F103">
        <v>13</v>
      </c>
      <c r="G103">
        <f t="shared" si="9"/>
        <v>1</v>
      </c>
      <c r="H103">
        <f t="shared" si="10"/>
        <v>2417.5000000204818</v>
      </c>
      <c r="I103">
        <f t="shared" si="11"/>
        <v>40</v>
      </c>
      <c r="J103">
        <f t="shared" si="12"/>
        <v>17</v>
      </c>
      <c r="K103">
        <v>3.9734857278929301</v>
      </c>
      <c r="L103">
        <v>0.2109375</v>
      </c>
      <c r="M103">
        <f t="shared" si="8"/>
        <v>4.7407407407407405</v>
      </c>
      <c r="N103">
        <v>1.6178243704876301</v>
      </c>
    </row>
    <row r="104" spans="1:14">
      <c r="A104" s="4" t="s">
        <v>9</v>
      </c>
      <c r="B104">
        <v>257.09048032407401</v>
      </c>
      <c r="C104">
        <v>2008</v>
      </c>
      <c r="D104">
        <v>9</v>
      </c>
      <c r="E104">
        <f t="shared" si="13"/>
        <v>7817.4999999942884</v>
      </c>
      <c r="F104">
        <v>13</v>
      </c>
      <c r="G104">
        <f t="shared" si="9"/>
        <v>2</v>
      </c>
      <c r="H104">
        <f t="shared" si="10"/>
        <v>617.49999999428837</v>
      </c>
      <c r="I104">
        <f t="shared" si="11"/>
        <v>10</v>
      </c>
      <c r="J104">
        <f t="shared" si="12"/>
        <v>17</v>
      </c>
      <c r="K104">
        <v>4.3703855717048201</v>
      </c>
      <c r="L104">
        <v>0.21875</v>
      </c>
      <c r="M104">
        <f t="shared" si="8"/>
        <v>4.5714285714285712</v>
      </c>
      <c r="N104">
        <v>1.6468831340482499</v>
      </c>
    </row>
    <row r="105" spans="1:14">
      <c r="A105" s="4" t="s">
        <v>9</v>
      </c>
      <c r="B105">
        <v>257.11131365740698</v>
      </c>
      <c r="C105">
        <v>2008</v>
      </c>
      <c r="D105">
        <v>9</v>
      </c>
      <c r="E105">
        <f t="shared" si="13"/>
        <v>9617.4999999631837</v>
      </c>
      <c r="F105">
        <v>13</v>
      </c>
      <c r="G105">
        <f t="shared" si="9"/>
        <v>2</v>
      </c>
      <c r="H105">
        <f t="shared" si="10"/>
        <v>2417.4999999631837</v>
      </c>
      <c r="I105">
        <f t="shared" si="11"/>
        <v>40</v>
      </c>
      <c r="J105">
        <f t="shared" si="12"/>
        <v>17</v>
      </c>
      <c r="K105">
        <v>4.7503759767368399</v>
      </c>
      <c r="L105">
        <v>0.203125</v>
      </c>
      <c r="M105">
        <f t="shared" si="8"/>
        <v>4.9230769230769234</v>
      </c>
      <c r="N105">
        <v>1.7737309239319501</v>
      </c>
    </row>
    <row r="106" spans="1:14">
      <c r="A106" s="4" t="s">
        <v>9</v>
      </c>
      <c r="B106">
        <v>257.13214699074098</v>
      </c>
      <c r="C106">
        <v>2008</v>
      </c>
      <c r="D106">
        <v>9</v>
      </c>
      <c r="E106">
        <f t="shared" si="13"/>
        <v>11417.500000020482</v>
      </c>
      <c r="F106">
        <v>13</v>
      </c>
      <c r="G106">
        <f t="shared" si="9"/>
        <v>3</v>
      </c>
      <c r="H106">
        <f t="shared" si="10"/>
        <v>617.50000002048182</v>
      </c>
      <c r="I106">
        <f t="shared" si="11"/>
        <v>10</v>
      </c>
      <c r="J106">
        <f t="shared" si="12"/>
        <v>17</v>
      </c>
      <c r="K106">
        <v>4.6867249077466697</v>
      </c>
      <c r="L106">
        <v>0.21875</v>
      </c>
      <c r="M106">
        <f t="shared" si="8"/>
        <v>4.5714285714285712</v>
      </c>
      <c r="N106">
        <v>1.96591974956923</v>
      </c>
    </row>
    <row r="107" spans="1:14">
      <c r="A107" s="4" t="s">
        <v>9</v>
      </c>
      <c r="B107">
        <v>257.15298032407401</v>
      </c>
      <c r="C107">
        <v>2008</v>
      </c>
      <c r="D107">
        <v>9</v>
      </c>
      <c r="E107">
        <f t="shared" si="13"/>
        <v>13217.499999994288</v>
      </c>
      <c r="F107">
        <v>13</v>
      </c>
      <c r="G107">
        <f t="shared" si="9"/>
        <v>3</v>
      </c>
      <c r="H107">
        <f t="shared" si="10"/>
        <v>2417.4999999942884</v>
      </c>
      <c r="I107">
        <f t="shared" si="11"/>
        <v>40</v>
      </c>
      <c r="J107">
        <f t="shared" si="12"/>
        <v>17</v>
      </c>
      <c r="K107">
        <v>4.3569809900624099</v>
      </c>
      <c r="L107">
        <v>0.2109375</v>
      </c>
      <c r="M107">
        <f t="shared" si="8"/>
        <v>4.7407407407407405</v>
      </c>
      <c r="N107">
        <v>2.1171176028705299</v>
      </c>
    </row>
    <row r="108" spans="1:14">
      <c r="A108" s="4" t="s">
        <v>9</v>
      </c>
      <c r="B108">
        <v>257.17381365740698</v>
      </c>
      <c r="C108">
        <v>2008</v>
      </c>
      <c r="D108">
        <v>9</v>
      </c>
      <c r="E108">
        <f t="shared" si="13"/>
        <v>15017.499999963184</v>
      </c>
      <c r="F108">
        <v>13</v>
      </c>
      <c r="G108">
        <f t="shared" si="9"/>
        <v>4</v>
      </c>
      <c r="H108">
        <f t="shared" si="10"/>
        <v>617.49999996318365</v>
      </c>
      <c r="I108">
        <f t="shared" si="11"/>
        <v>10</v>
      </c>
      <c r="J108">
        <f t="shared" si="12"/>
        <v>17</v>
      </c>
      <c r="K108">
        <v>4.5408829005175901</v>
      </c>
      <c r="L108">
        <v>0.2109375</v>
      </c>
      <c r="M108">
        <f t="shared" si="8"/>
        <v>4.7407407407407405</v>
      </c>
      <c r="N108">
        <v>2.1509288150025898</v>
      </c>
    </row>
    <row r="109" spans="1:14">
      <c r="A109" s="4" t="s">
        <v>9</v>
      </c>
      <c r="B109">
        <v>257.19464699074098</v>
      </c>
      <c r="C109">
        <v>2008</v>
      </c>
      <c r="D109">
        <v>9</v>
      </c>
      <c r="E109">
        <f t="shared" si="13"/>
        <v>16817.500000020482</v>
      </c>
      <c r="F109">
        <v>13</v>
      </c>
      <c r="G109">
        <f t="shared" si="9"/>
        <v>4</v>
      </c>
      <c r="H109">
        <f t="shared" si="10"/>
        <v>2417.5000000204818</v>
      </c>
      <c r="I109">
        <f t="shared" si="11"/>
        <v>40</v>
      </c>
      <c r="J109">
        <f t="shared" si="12"/>
        <v>17</v>
      </c>
      <c r="K109">
        <v>4.8482383338161004</v>
      </c>
      <c r="L109">
        <v>0.2109375</v>
      </c>
      <c r="M109">
        <f t="shared" si="8"/>
        <v>4.7407407407407405</v>
      </c>
      <c r="N109">
        <v>2.1155496571012402</v>
      </c>
    </row>
    <row r="110" spans="1:14">
      <c r="A110" s="4" t="s">
        <v>9</v>
      </c>
      <c r="B110">
        <v>257.21548032407401</v>
      </c>
      <c r="C110">
        <v>2008</v>
      </c>
      <c r="D110">
        <v>9</v>
      </c>
      <c r="E110">
        <f t="shared" si="13"/>
        <v>18617.499999994288</v>
      </c>
      <c r="F110">
        <v>13</v>
      </c>
      <c r="G110">
        <f t="shared" si="9"/>
        <v>5</v>
      </c>
      <c r="H110">
        <f t="shared" si="10"/>
        <v>617.49999999428837</v>
      </c>
      <c r="I110">
        <f t="shared" si="11"/>
        <v>10</v>
      </c>
      <c r="J110">
        <f t="shared" si="12"/>
        <v>17</v>
      </c>
      <c r="K110">
        <v>4.5913506981854804</v>
      </c>
      <c r="L110">
        <v>0.203125</v>
      </c>
      <c r="M110">
        <f t="shared" si="8"/>
        <v>4.9230769230769234</v>
      </c>
      <c r="N110">
        <v>2.1828657916126399</v>
      </c>
    </row>
    <row r="111" spans="1:14">
      <c r="A111" s="4" t="s">
        <v>9</v>
      </c>
      <c r="B111">
        <v>257.23631365740698</v>
      </c>
      <c r="C111">
        <v>2008</v>
      </c>
      <c r="D111">
        <v>9</v>
      </c>
      <c r="E111">
        <f t="shared" si="13"/>
        <v>20417.499999963184</v>
      </c>
      <c r="F111">
        <v>13</v>
      </c>
      <c r="G111">
        <f t="shared" si="9"/>
        <v>5</v>
      </c>
      <c r="H111">
        <f t="shared" si="10"/>
        <v>2417.4999999631837</v>
      </c>
      <c r="I111">
        <f t="shared" si="11"/>
        <v>40</v>
      </c>
      <c r="J111">
        <f t="shared" si="12"/>
        <v>17</v>
      </c>
      <c r="K111">
        <v>4.4391586065356199</v>
      </c>
      <c r="L111">
        <v>0.2109375</v>
      </c>
      <c r="M111">
        <f t="shared" si="8"/>
        <v>4.7407407407407405</v>
      </c>
      <c r="N111">
        <v>2.2435817157859299</v>
      </c>
    </row>
    <row r="112" spans="1:14">
      <c r="A112" s="4" t="s">
        <v>9</v>
      </c>
      <c r="B112">
        <v>257.25714699074098</v>
      </c>
      <c r="C112">
        <v>2008</v>
      </c>
      <c r="D112">
        <v>9</v>
      </c>
      <c r="E112">
        <f t="shared" si="13"/>
        <v>22217.500000020482</v>
      </c>
      <c r="F112">
        <v>13</v>
      </c>
      <c r="G112">
        <f t="shared" si="9"/>
        <v>6</v>
      </c>
      <c r="H112">
        <f t="shared" si="10"/>
        <v>617.50000002048182</v>
      </c>
      <c r="I112">
        <f t="shared" si="11"/>
        <v>10</v>
      </c>
      <c r="J112">
        <f t="shared" si="12"/>
        <v>17</v>
      </c>
      <c r="K112">
        <v>3.9168587504330401</v>
      </c>
      <c r="L112">
        <v>0.2109375</v>
      </c>
      <c r="M112">
        <f t="shared" si="8"/>
        <v>4.7407407407407405</v>
      </c>
      <c r="N112">
        <v>2.29553822284544</v>
      </c>
    </row>
    <row r="113" spans="1:14">
      <c r="A113" s="4" t="s">
        <v>9</v>
      </c>
      <c r="B113">
        <v>257.27798032407401</v>
      </c>
      <c r="C113">
        <v>2008</v>
      </c>
      <c r="D113">
        <v>9</v>
      </c>
      <c r="E113">
        <f t="shared" si="13"/>
        <v>24017.499999994288</v>
      </c>
      <c r="F113">
        <v>13</v>
      </c>
      <c r="G113">
        <f t="shared" si="9"/>
        <v>6</v>
      </c>
      <c r="H113">
        <f t="shared" si="10"/>
        <v>2417.4999999942884</v>
      </c>
      <c r="I113">
        <f t="shared" si="11"/>
        <v>40</v>
      </c>
      <c r="J113">
        <f t="shared" si="12"/>
        <v>17</v>
      </c>
      <c r="K113">
        <v>3.5535701519374898</v>
      </c>
      <c r="L113">
        <v>0.1484375</v>
      </c>
      <c r="M113">
        <f t="shared" si="8"/>
        <v>6.7368421052631575</v>
      </c>
      <c r="N113">
        <v>2.3337092007089</v>
      </c>
    </row>
    <row r="114" spans="1:14">
      <c r="A114" s="4" t="s">
        <v>9</v>
      </c>
      <c r="B114">
        <v>257.29881365740698</v>
      </c>
      <c r="C114">
        <v>2008</v>
      </c>
      <c r="D114">
        <v>9</v>
      </c>
      <c r="E114">
        <f t="shared" si="13"/>
        <v>25817.499999963184</v>
      </c>
      <c r="F114">
        <v>13</v>
      </c>
      <c r="G114">
        <f t="shared" si="9"/>
        <v>7</v>
      </c>
      <c r="H114">
        <f t="shared" si="10"/>
        <v>617.49999996318365</v>
      </c>
      <c r="I114">
        <f t="shared" si="11"/>
        <v>10</v>
      </c>
      <c r="J114">
        <f t="shared" si="12"/>
        <v>17</v>
      </c>
      <c r="K114">
        <v>2.9767623087872401</v>
      </c>
      <c r="L114">
        <v>0.1484375</v>
      </c>
      <c r="M114">
        <f t="shared" si="8"/>
        <v>6.7368421052631575</v>
      </c>
      <c r="N114">
        <v>2.1602462888798502</v>
      </c>
    </row>
    <row r="115" spans="1:14">
      <c r="A115" s="4" t="s">
        <v>9</v>
      </c>
      <c r="B115">
        <v>257.31964699074098</v>
      </c>
      <c r="C115">
        <v>2008</v>
      </c>
      <c r="D115">
        <v>9</v>
      </c>
      <c r="E115">
        <f t="shared" si="13"/>
        <v>27617.500000020482</v>
      </c>
      <c r="F115">
        <v>13</v>
      </c>
      <c r="G115">
        <f t="shared" si="9"/>
        <v>7</v>
      </c>
      <c r="H115">
        <f t="shared" si="10"/>
        <v>2417.5000000204818</v>
      </c>
      <c r="I115">
        <f t="shared" si="11"/>
        <v>40</v>
      </c>
      <c r="J115">
        <f t="shared" si="12"/>
        <v>17</v>
      </c>
      <c r="K115">
        <v>2.34645477392516</v>
      </c>
      <c r="L115">
        <v>0.1328125</v>
      </c>
      <c r="M115">
        <f t="shared" si="8"/>
        <v>7.5294117647058822</v>
      </c>
      <c r="N115">
        <v>1.8737192969134999</v>
      </c>
    </row>
    <row r="116" spans="1:14">
      <c r="A116" s="4" t="s">
        <v>9</v>
      </c>
      <c r="B116">
        <v>257.34048032407401</v>
      </c>
      <c r="C116">
        <v>2008</v>
      </c>
      <c r="D116">
        <v>9</v>
      </c>
      <c r="E116">
        <f t="shared" si="13"/>
        <v>29417.499999994288</v>
      </c>
      <c r="F116">
        <v>13</v>
      </c>
      <c r="G116">
        <f t="shared" si="9"/>
        <v>8</v>
      </c>
      <c r="H116">
        <f t="shared" si="10"/>
        <v>617.49999999428837</v>
      </c>
      <c r="I116">
        <f t="shared" si="11"/>
        <v>10</v>
      </c>
      <c r="J116">
        <f t="shared" si="12"/>
        <v>17</v>
      </c>
      <c r="K116">
        <v>2.75064221755028</v>
      </c>
      <c r="L116">
        <v>0.140625</v>
      </c>
      <c r="M116">
        <f t="shared" si="8"/>
        <v>7.1111111111111107</v>
      </c>
      <c r="N116">
        <v>1.6990221414016999</v>
      </c>
    </row>
    <row r="117" spans="1:14">
      <c r="A117" s="4" t="s">
        <v>9</v>
      </c>
      <c r="B117">
        <v>257.36131365740698</v>
      </c>
      <c r="C117">
        <v>2008</v>
      </c>
      <c r="D117">
        <v>9</v>
      </c>
      <c r="E117">
        <f t="shared" si="13"/>
        <v>31217.499999963184</v>
      </c>
      <c r="F117">
        <v>13</v>
      </c>
      <c r="G117">
        <f t="shared" si="9"/>
        <v>8</v>
      </c>
      <c r="H117">
        <f t="shared" si="10"/>
        <v>2417.4999999631837</v>
      </c>
      <c r="I117">
        <f t="shared" si="11"/>
        <v>40</v>
      </c>
      <c r="J117">
        <f t="shared" si="12"/>
        <v>17</v>
      </c>
      <c r="K117">
        <v>3.0650224284818499</v>
      </c>
      <c r="L117">
        <v>0.1015625</v>
      </c>
      <c r="M117">
        <f t="shared" si="8"/>
        <v>9.8461538461538467</v>
      </c>
      <c r="N117">
        <v>1.6476843912252399</v>
      </c>
    </row>
    <row r="118" spans="1:14">
      <c r="A118" s="4" t="s">
        <v>9</v>
      </c>
      <c r="B118">
        <v>257.38214699074098</v>
      </c>
      <c r="C118">
        <v>2008</v>
      </c>
      <c r="D118">
        <v>9</v>
      </c>
      <c r="E118">
        <f t="shared" si="13"/>
        <v>33017.500000020482</v>
      </c>
      <c r="F118">
        <v>13</v>
      </c>
      <c r="G118">
        <f t="shared" si="9"/>
        <v>9</v>
      </c>
      <c r="H118">
        <f t="shared" si="10"/>
        <v>617.50000002048182</v>
      </c>
      <c r="I118">
        <f t="shared" si="11"/>
        <v>10</v>
      </c>
      <c r="J118">
        <f t="shared" si="12"/>
        <v>17</v>
      </c>
      <c r="K118">
        <v>3.2978002871349599</v>
      </c>
      <c r="L118">
        <v>0.1015625</v>
      </c>
      <c r="M118">
        <f t="shared" si="8"/>
        <v>9.8461538461538467</v>
      </c>
      <c r="N118">
        <v>1.6535614088889501</v>
      </c>
    </row>
    <row r="119" spans="1:14">
      <c r="A119" s="4" t="s">
        <v>9</v>
      </c>
      <c r="B119">
        <v>257.40298032407401</v>
      </c>
      <c r="C119">
        <v>2008</v>
      </c>
      <c r="D119">
        <v>9</v>
      </c>
      <c r="E119">
        <f t="shared" si="13"/>
        <v>34817.499999994288</v>
      </c>
      <c r="F119">
        <v>13</v>
      </c>
      <c r="G119">
        <f t="shared" si="9"/>
        <v>9</v>
      </c>
      <c r="H119">
        <f t="shared" si="10"/>
        <v>2417.4999999942884</v>
      </c>
      <c r="I119">
        <f t="shared" si="11"/>
        <v>40</v>
      </c>
      <c r="J119">
        <f t="shared" si="12"/>
        <v>17</v>
      </c>
      <c r="K119">
        <v>3.7816706610410198</v>
      </c>
      <c r="L119">
        <v>0.1015625</v>
      </c>
      <c r="M119">
        <f t="shared" si="8"/>
        <v>9.8461538461538467</v>
      </c>
      <c r="N119">
        <v>1.5895767736376301</v>
      </c>
    </row>
    <row r="120" spans="1:14">
      <c r="A120" s="4" t="s">
        <v>9</v>
      </c>
      <c r="B120">
        <v>257.42381365740698</v>
      </c>
      <c r="C120">
        <v>2008</v>
      </c>
      <c r="D120">
        <v>9</v>
      </c>
      <c r="E120">
        <f t="shared" si="13"/>
        <v>36617.499999963184</v>
      </c>
      <c r="F120">
        <v>13</v>
      </c>
      <c r="G120">
        <f t="shared" si="9"/>
        <v>10</v>
      </c>
      <c r="H120">
        <f t="shared" si="10"/>
        <v>617.49999996318365</v>
      </c>
      <c r="I120">
        <f t="shared" si="11"/>
        <v>10</v>
      </c>
      <c r="J120">
        <f t="shared" si="12"/>
        <v>17</v>
      </c>
      <c r="K120">
        <v>3.8850136223885601</v>
      </c>
      <c r="L120">
        <v>0.109375</v>
      </c>
      <c r="M120">
        <f t="shared" si="8"/>
        <v>9.1428571428571423</v>
      </c>
      <c r="N120">
        <v>1.54473649466942</v>
      </c>
    </row>
    <row r="121" spans="1:14">
      <c r="A121" s="4" t="s">
        <v>9</v>
      </c>
      <c r="B121">
        <v>257.44464699074098</v>
      </c>
      <c r="C121">
        <v>2008</v>
      </c>
      <c r="D121">
        <v>9</v>
      </c>
      <c r="E121">
        <f t="shared" si="13"/>
        <v>38417.500000020482</v>
      </c>
      <c r="F121">
        <v>13</v>
      </c>
      <c r="G121">
        <f t="shared" si="9"/>
        <v>10</v>
      </c>
      <c r="H121">
        <f t="shared" si="10"/>
        <v>2417.5000000204818</v>
      </c>
      <c r="I121">
        <f t="shared" si="11"/>
        <v>40</v>
      </c>
      <c r="J121">
        <f t="shared" si="12"/>
        <v>17</v>
      </c>
      <c r="K121">
        <v>3.6682500490524301</v>
      </c>
      <c r="L121">
        <v>0.109375</v>
      </c>
      <c r="M121">
        <f t="shared" si="8"/>
        <v>9.1428571428571423</v>
      </c>
      <c r="N121">
        <v>1.4153327463293199</v>
      </c>
    </row>
    <row r="122" spans="1:14">
      <c r="A122" s="4" t="s">
        <v>9</v>
      </c>
      <c r="B122">
        <v>257.46548032407401</v>
      </c>
      <c r="C122">
        <v>2008</v>
      </c>
      <c r="D122">
        <v>9</v>
      </c>
      <c r="E122">
        <f t="shared" si="13"/>
        <v>40217.499999994288</v>
      </c>
      <c r="F122">
        <v>13</v>
      </c>
      <c r="G122">
        <f t="shared" si="9"/>
        <v>11</v>
      </c>
      <c r="H122">
        <f t="shared" si="10"/>
        <v>617.49999999428837</v>
      </c>
      <c r="I122">
        <f t="shared" si="11"/>
        <v>10</v>
      </c>
      <c r="J122">
        <f t="shared" si="12"/>
        <v>17</v>
      </c>
      <c r="K122">
        <v>3.3421173656738699</v>
      </c>
      <c r="L122">
        <v>0.1171875</v>
      </c>
      <c r="M122">
        <f t="shared" si="8"/>
        <v>8.5333333333333332</v>
      </c>
      <c r="N122">
        <v>1.32068196346638</v>
      </c>
    </row>
    <row r="123" spans="1:14">
      <c r="A123" s="4" t="s">
        <v>9</v>
      </c>
      <c r="B123">
        <v>257.48631365740698</v>
      </c>
      <c r="C123">
        <v>2008</v>
      </c>
      <c r="D123">
        <v>9</v>
      </c>
      <c r="E123">
        <f t="shared" si="13"/>
        <v>42017.499999963184</v>
      </c>
      <c r="F123">
        <v>13</v>
      </c>
      <c r="G123">
        <f t="shared" si="9"/>
        <v>11</v>
      </c>
      <c r="H123">
        <f t="shared" si="10"/>
        <v>2417.4999999631837</v>
      </c>
      <c r="I123">
        <f t="shared" si="11"/>
        <v>40</v>
      </c>
      <c r="J123">
        <f t="shared" si="12"/>
        <v>17</v>
      </c>
      <c r="K123">
        <v>3.5538307942332201</v>
      </c>
      <c r="L123">
        <v>0.109375</v>
      </c>
      <c r="M123">
        <f t="shared" si="8"/>
        <v>9.1428571428571423</v>
      </c>
      <c r="N123">
        <v>1.29890128194879</v>
      </c>
    </row>
    <row r="124" spans="1:14">
      <c r="A124" s="4" t="s">
        <v>9</v>
      </c>
      <c r="B124">
        <v>257.50714699074098</v>
      </c>
      <c r="C124">
        <v>2008</v>
      </c>
      <c r="D124">
        <v>9</v>
      </c>
      <c r="E124">
        <f t="shared" si="13"/>
        <v>43817.500000020482</v>
      </c>
      <c r="F124">
        <v>13</v>
      </c>
      <c r="G124">
        <f t="shared" si="9"/>
        <v>12</v>
      </c>
      <c r="H124">
        <f t="shared" si="10"/>
        <v>617.50000002048182</v>
      </c>
      <c r="I124">
        <f t="shared" si="11"/>
        <v>10</v>
      </c>
      <c r="J124">
        <f t="shared" si="12"/>
        <v>17</v>
      </c>
      <c r="K124">
        <v>3.4555542396943602</v>
      </c>
      <c r="L124">
        <v>0.125</v>
      </c>
      <c r="M124">
        <f t="shared" si="8"/>
        <v>8</v>
      </c>
      <c r="N124">
        <v>1.2234416782505799</v>
      </c>
    </row>
    <row r="125" spans="1:14">
      <c r="A125" s="4" t="s">
        <v>9</v>
      </c>
      <c r="B125">
        <v>257.52798032407401</v>
      </c>
      <c r="C125">
        <v>2008</v>
      </c>
      <c r="D125">
        <v>9</v>
      </c>
      <c r="E125">
        <f t="shared" si="13"/>
        <v>45617.499999994288</v>
      </c>
      <c r="F125">
        <v>13</v>
      </c>
      <c r="G125">
        <f t="shared" si="9"/>
        <v>12</v>
      </c>
      <c r="H125">
        <f t="shared" si="10"/>
        <v>2417.4999999942884</v>
      </c>
      <c r="I125">
        <f t="shared" si="11"/>
        <v>40</v>
      </c>
      <c r="J125">
        <f t="shared" si="12"/>
        <v>17</v>
      </c>
      <c r="K125">
        <v>3.6902234948150001</v>
      </c>
      <c r="L125">
        <v>0.109375</v>
      </c>
      <c r="M125">
        <f t="shared" si="8"/>
        <v>9.1428571428571423</v>
      </c>
      <c r="N125">
        <v>1.00885646406688</v>
      </c>
    </row>
    <row r="126" spans="1:14">
      <c r="A126" s="4" t="s">
        <v>9</v>
      </c>
      <c r="B126">
        <v>257.54881365740698</v>
      </c>
      <c r="C126">
        <v>2008</v>
      </c>
      <c r="D126">
        <v>9</v>
      </c>
      <c r="E126">
        <f t="shared" si="13"/>
        <v>47417.499999963184</v>
      </c>
      <c r="F126">
        <v>13</v>
      </c>
      <c r="G126">
        <f t="shared" si="9"/>
        <v>13</v>
      </c>
      <c r="H126">
        <f t="shared" si="10"/>
        <v>617.49999996318365</v>
      </c>
      <c r="I126">
        <f t="shared" si="11"/>
        <v>10</v>
      </c>
      <c r="J126">
        <f t="shared" si="12"/>
        <v>17</v>
      </c>
      <c r="K126">
        <v>3.3715591229803299</v>
      </c>
      <c r="L126">
        <v>0.109375</v>
      </c>
      <c r="M126">
        <f t="shared" si="8"/>
        <v>9.1428571428571423</v>
      </c>
      <c r="N126">
        <v>0.81235592163292003</v>
      </c>
    </row>
    <row r="127" spans="1:14">
      <c r="A127" s="4" t="s">
        <v>9</v>
      </c>
      <c r="B127">
        <v>257.56964699074098</v>
      </c>
      <c r="C127">
        <v>2008</v>
      </c>
      <c r="D127">
        <v>9</v>
      </c>
      <c r="E127">
        <f t="shared" si="13"/>
        <v>49217.500000020482</v>
      </c>
      <c r="F127">
        <v>13</v>
      </c>
      <c r="G127">
        <f t="shared" si="9"/>
        <v>13</v>
      </c>
      <c r="H127">
        <f t="shared" si="10"/>
        <v>2417.5000000204818</v>
      </c>
      <c r="I127">
        <f t="shared" si="11"/>
        <v>40</v>
      </c>
      <c r="J127">
        <f t="shared" si="12"/>
        <v>17</v>
      </c>
      <c r="K127">
        <v>3.7198048909024002</v>
      </c>
      <c r="L127">
        <v>0.109375</v>
      </c>
      <c r="M127">
        <f t="shared" si="8"/>
        <v>9.1428571428571423</v>
      </c>
      <c r="N127">
        <v>0.69729197629274398</v>
      </c>
    </row>
    <row r="128" spans="1:14">
      <c r="A128" s="4" t="s">
        <v>9</v>
      </c>
      <c r="B128">
        <v>257.59048032407401</v>
      </c>
      <c r="C128">
        <v>2008</v>
      </c>
      <c r="D128">
        <v>9</v>
      </c>
      <c r="E128">
        <f t="shared" si="13"/>
        <v>51017.499999994288</v>
      </c>
      <c r="F128">
        <v>13</v>
      </c>
      <c r="G128">
        <f t="shared" si="9"/>
        <v>14</v>
      </c>
      <c r="H128">
        <f t="shared" si="10"/>
        <v>617.49999999428837</v>
      </c>
      <c r="I128">
        <f t="shared" si="11"/>
        <v>10</v>
      </c>
      <c r="J128">
        <f t="shared" si="12"/>
        <v>17</v>
      </c>
      <c r="K128">
        <v>3.21956483276329</v>
      </c>
      <c r="L128">
        <v>0.109375</v>
      </c>
      <c r="M128">
        <f t="shared" si="8"/>
        <v>9.1428571428571423</v>
      </c>
      <c r="N128">
        <v>0.67246387651786499</v>
      </c>
    </row>
    <row r="129" spans="1:14">
      <c r="A129" s="4" t="s">
        <v>9</v>
      </c>
      <c r="B129">
        <v>257.61131365740698</v>
      </c>
      <c r="C129">
        <v>2008</v>
      </c>
      <c r="D129">
        <v>9</v>
      </c>
      <c r="E129">
        <f t="shared" si="13"/>
        <v>52817.499999963184</v>
      </c>
      <c r="F129">
        <v>13</v>
      </c>
      <c r="G129">
        <f t="shared" si="9"/>
        <v>14</v>
      </c>
      <c r="H129">
        <f t="shared" si="10"/>
        <v>2417.4999999631837</v>
      </c>
      <c r="I129">
        <f t="shared" si="11"/>
        <v>40</v>
      </c>
      <c r="J129">
        <f t="shared" si="12"/>
        <v>17</v>
      </c>
      <c r="K129">
        <v>3.2289394708202099</v>
      </c>
      <c r="L129">
        <v>0.109375</v>
      </c>
      <c r="M129">
        <f t="shared" si="8"/>
        <v>9.1428571428571423</v>
      </c>
      <c r="N129">
        <v>0.59934238080968305</v>
      </c>
    </row>
    <row r="130" spans="1:14">
      <c r="A130" s="4" t="s">
        <v>9</v>
      </c>
      <c r="B130">
        <v>257.63214699074098</v>
      </c>
      <c r="C130">
        <v>2008</v>
      </c>
      <c r="D130">
        <v>9</v>
      </c>
      <c r="E130">
        <f t="shared" si="13"/>
        <v>54617.500000020482</v>
      </c>
      <c r="F130">
        <v>13</v>
      </c>
      <c r="G130">
        <f t="shared" si="9"/>
        <v>15</v>
      </c>
      <c r="H130">
        <f t="shared" si="10"/>
        <v>617.50000002048182</v>
      </c>
      <c r="I130">
        <f t="shared" si="11"/>
        <v>10</v>
      </c>
      <c r="J130">
        <f t="shared" si="12"/>
        <v>17</v>
      </c>
      <c r="K130">
        <v>2.8588043436378898</v>
      </c>
      <c r="L130">
        <v>0.1171875</v>
      </c>
      <c r="M130">
        <f t="shared" ref="M130:M193" si="14">1/L130</f>
        <v>8.5333333333333332</v>
      </c>
      <c r="N130">
        <v>0.51337927937510497</v>
      </c>
    </row>
    <row r="131" spans="1:14">
      <c r="A131" s="4" t="s">
        <v>9</v>
      </c>
      <c r="B131">
        <v>257.65298032407401</v>
      </c>
      <c r="C131">
        <v>2008</v>
      </c>
      <c r="D131">
        <v>9</v>
      </c>
      <c r="E131">
        <f t="shared" si="13"/>
        <v>56417.499999994288</v>
      </c>
      <c r="F131">
        <v>13</v>
      </c>
      <c r="G131">
        <f t="shared" ref="G131:G194" si="15">INT(E131/3600)</f>
        <v>15</v>
      </c>
      <c r="H131">
        <f t="shared" ref="H131:H194" si="16">E131-G131*3600</f>
        <v>2417.4999999942884</v>
      </c>
      <c r="I131">
        <f t="shared" ref="I131:I194" si="17">INT(H131/60)</f>
        <v>40</v>
      </c>
      <c r="J131">
        <f t="shared" ref="J131:J194" si="18">INT(H131-I131*60)</f>
        <v>17</v>
      </c>
      <c r="K131">
        <v>2.4010199263164602</v>
      </c>
      <c r="L131">
        <v>0.1171875</v>
      </c>
      <c r="M131">
        <f t="shared" si="14"/>
        <v>8.5333333333333332</v>
      </c>
      <c r="N131">
        <v>0.49140575773795803</v>
      </c>
    </row>
    <row r="132" spans="1:14">
      <c r="A132" s="4" t="s">
        <v>9</v>
      </c>
      <c r="B132">
        <v>257.67381365740698</v>
      </c>
      <c r="C132">
        <v>2008</v>
      </c>
      <c r="D132">
        <v>9</v>
      </c>
      <c r="E132">
        <f t="shared" si="13"/>
        <v>58217.499999963184</v>
      </c>
      <c r="F132">
        <v>13</v>
      </c>
      <c r="G132">
        <f t="shared" si="15"/>
        <v>16</v>
      </c>
      <c r="H132">
        <f t="shared" si="16"/>
        <v>617.49999996318365</v>
      </c>
      <c r="I132">
        <f t="shared" si="17"/>
        <v>10</v>
      </c>
      <c r="J132">
        <f t="shared" si="18"/>
        <v>17</v>
      </c>
      <c r="K132">
        <v>2.3821373907154899</v>
      </c>
      <c r="L132">
        <v>0.125</v>
      </c>
      <c r="M132">
        <f t="shared" si="14"/>
        <v>8</v>
      </c>
      <c r="N132">
        <v>0.467660242120706</v>
      </c>
    </row>
    <row r="133" spans="1:14">
      <c r="A133" s="4" t="s">
        <v>9</v>
      </c>
      <c r="B133">
        <v>257.69464699074098</v>
      </c>
      <c r="C133">
        <v>2008</v>
      </c>
      <c r="D133">
        <v>9</v>
      </c>
      <c r="E133">
        <f t="shared" si="13"/>
        <v>60017.500000020482</v>
      </c>
      <c r="F133">
        <v>13</v>
      </c>
      <c r="G133">
        <f t="shared" si="15"/>
        <v>16</v>
      </c>
      <c r="H133">
        <f t="shared" si="16"/>
        <v>2417.5000000204818</v>
      </c>
      <c r="I133">
        <f t="shared" si="17"/>
        <v>40</v>
      </c>
      <c r="J133">
        <f t="shared" si="18"/>
        <v>17</v>
      </c>
      <c r="K133">
        <v>2.4189067907803898</v>
      </c>
      <c r="L133">
        <v>0.1328125</v>
      </c>
      <c r="M133">
        <f t="shared" si="14"/>
        <v>7.5294117647058822</v>
      </c>
      <c r="N133">
        <v>0.42067622052079301</v>
      </c>
    </row>
    <row r="134" spans="1:14">
      <c r="A134" s="4" t="s">
        <v>9</v>
      </c>
      <c r="B134">
        <v>257.71548032407401</v>
      </c>
      <c r="C134">
        <v>2008</v>
      </c>
      <c r="D134">
        <v>9</v>
      </c>
      <c r="E134">
        <f t="shared" si="13"/>
        <v>61817.499999994288</v>
      </c>
      <c r="F134">
        <v>13</v>
      </c>
      <c r="G134">
        <f t="shared" si="15"/>
        <v>17</v>
      </c>
      <c r="H134">
        <f t="shared" si="16"/>
        <v>617.49999999428837</v>
      </c>
      <c r="I134">
        <f t="shared" si="17"/>
        <v>10</v>
      </c>
      <c r="J134">
        <f t="shared" si="18"/>
        <v>17</v>
      </c>
      <c r="K134">
        <v>2.5760063640302402</v>
      </c>
      <c r="L134">
        <v>0.1171875</v>
      </c>
      <c r="M134">
        <f t="shared" si="14"/>
        <v>8.5333333333333332</v>
      </c>
      <c r="N134">
        <v>0.499141836263849</v>
      </c>
    </row>
    <row r="135" spans="1:14">
      <c r="A135" s="4" t="s">
        <v>9</v>
      </c>
      <c r="B135">
        <v>257.73631365740698</v>
      </c>
      <c r="C135">
        <v>2008</v>
      </c>
      <c r="D135">
        <v>9</v>
      </c>
      <c r="E135">
        <f t="shared" si="13"/>
        <v>63617.499999963184</v>
      </c>
      <c r="F135">
        <v>13</v>
      </c>
      <c r="G135">
        <f t="shared" si="15"/>
        <v>17</v>
      </c>
      <c r="H135">
        <f t="shared" si="16"/>
        <v>2417.4999999631837</v>
      </c>
      <c r="I135">
        <f t="shared" si="17"/>
        <v>40</v>
      </c>
      <c r="J135">
        <f t="shared" si="18"/>
        <v>17</v>
      </c>
      <c r="K135">
        <v>2.5247998108154301</v>
      </c>
      <c r="L135">
        <v>0.109375</v>
      </c>
      <c r="M135">
        <f t="shared" si="14"/>
        <v>9.1428571428571423</v>
      </c>
      <c r="N135">
        <v>0.58834706042350704</v>
      </c>
    </row>
    <row r="136" spans="1:14">
      <c r="A136" s="4" t="s">
        <v>9</v>
      </c>
      <c r="B136">
        <v>257.75714699074098</v>
      </c>
      <c r="C136">
        <v>2008</v>
      </c>
      <c r="D136">
        <v>9</v>
      </c>
      <c r="E136">
        <f t="shared" si="13"/>
        <v>65417.500000020482</v>
      </c>
      <c r="F136">
        <v>13</v>
      </c>
      <c r="G136">
        <f t="shared" si="15"/>
        <v>18</v>
      </c>
      <c r="H136">
        <f t="shared" si="16"/>
        <v>617.50000002048182</v>
      </c>
      <c r="I136">
        <f t="shared" si="17"/>
        <v>10</v>
      </c>
      <c r="J136">
        <f t="shared" si="18"/>
        <v>17</v>
      </c>
      <c r="K136">
        <v>2.6508077819414599</v>
      </c>
      <c r="L136">
        <v>0.109375</v>
      </c>
      <c r="M136">
        <f t="shared" si="14"/>
        <v>9.1428571428571423</v>
      </c>
      <c r="N136">
        <v>0.65438247763005497</v>
      </c>
    </row>
    <row r="137" spans="1:14">
      <c r="A137" s="4" t="s">
        <v>9</v>
      </c>
      <c r="B137">
        <v>257.77798032407401</v>
      </c>
      <c r="C137">
        <v>2008</v>
      </c>
      <c r="D137">
        <v>9</v>
      </c>
      <c r="E137">
        <f t="shared" si="13"/>
        <v>67217.499999994296</v>
      </c>
      <c r="F137">
        <v>13</v>
      </c>
      <c r="G137">
        <f t="shared" si="15"/>
        <v>18</v>
      </c>
      <c r="H137">
        <f t="shared" si="16"/>
        <v>2417.4999999942956</v>
      </c>
      <c r="I137">
        <f t="shared" si="17"/>
        <v>40</v>
      </c>
      <c r="J137">
        <f t="shared" si="18"/>
        <v>17</v>
      </c>
      <c r="K137">
        <v>2.4225867881009999</v>
      </c>
      <c r="L137">
        <v>0.109375</v>
      </c>
      <c r="M137">
        <f t="shared" si="14"/>
        <v>9.1428571428571423</v>
      </c>
      <c r="N137">
        <v>0.69483097782838499</v>
      </c>
    </row>
    <row r="138" spans="1:14">
      <c r="A138" s="4" t="s">
        <v>9</v>
      </c>
      <c r="B138">
        <v>257.79881365740698</v>
      </c>
      <c r="C138">
        <v>2008</v>
      </c>
      <c r="D138">
        <v>9</v>
      </c>
      <c r="E138">
        <f t="shared" si="13"/>
        <v>69017.499999963184</v>
      </c>
      <c r="F138">
        <v>13</v>
      </c>
      <c r="G138">
        <f t="shared" si="15"/>
        <v>19</v>
      </c>
      <c r="H138">
        <f t="shared" si="16"/>
        <v>617.49999996318365</v>
      </c>
      <c r="I138">
        <f t="shared" si="17"/>
        <v>10</v>
      </c>
      <c r="J138">
        <f t="shared" si="18"/>
        <v>17</v>
      </c>
      <c r="K138">
        <v>2.3978017747653002</v>
      </c>
      <c r="L138">
        <v>0.109375</v>
      </c>
      <c r="M138">
        <f t="shared" si="14"/>
        <v>9.1428571428571423</v>
      </c>
      <c r="N138">
        <v>0.73026131122228799</v>
      </c>
    </row>
    <row r="139" spans="1:14">
      <c r="A139" s="4" t="s">
        <v>9</v>
      </c>
      <c r="B139">
        <v>257.81964699074098</v>
      </c>
      <c r="C139">
        <v>2008</v>
      </c>
      <c r="D139">
        <v>9</v>
      </c>
      <c r="E139">
        <f t="shared" si="13"/>
        <v>70817.500000020489</v>
      </c>
      <c r="F139">
        <v>13</v>
      </c>
      <c r="G139">
        <f t="shared" si="15"/>
        <v>19</v>
      </c>
      <c r="H139">
        <f t="shared" si="16"/>
        <v>2417.5000000204891</v>
      </c>
      <c r="I139">
        <f t="shared" si="17"/>
        <v>40</v>
      </c>
      <c r="J139">
        <f t="shared" si="18"/>
        <v>17</v>
      </c>
      <c r="K139">
        <v>2.2465408089110102</v>
      </c>
      <c r="L139">
        <v>0.109375</v>
      </c>
      <c r="M139">
        <f t="shared" si="14"/>
        <v>9.1428571428571423</v>
      </c>
      <c r="N139">
        <v>0.74957286914374099</v>
      </c>
    </row>
    <row r="140" spans="1:14">
      <c r="A140" s="4" t="s">
        <v>9</v>
      </c>
      <c r="B140">
        <v>257.84048032407401</v>
      </c>
      <c r="C140">
        <v>2008</v>
      </c>
      <c r="D140">
        <v>9</v>
      </c>
      <c r="E140">
        <f t="shared" si="13"/>
        <v>72617.499999994296</v>
      </c>
      <c r="F140">
        <v>13</v>
      </c>
      <c r="G140">
        <f t="shared" si="15"/>
        <v>20</v>
      </c>
      <c r="H140">
        <f t="shared" si="16"/>
        <v>617.49999999429565</v>
      </c>
      <c r="I140">
        <f t="shared" si="17"/>
        <v>10</v>
      </c>
      <c r="J140">
        <f t="shared" si="18"/>
        <v>17</v>
      </c>
      <c r="K140">
        <v>2.22493962793672</v>
      </c>
      <c r="L140">
        <v>0.109375</v>
      </c>
      <c r="M140">
        <f t="shared" si="14"/>
        <v>9.1428571428571423</v>
      </c>
      <c r="N140">
        <v>0.77509316965627695</v>
      </c>
    </row>
    <row r="141" spans="1:14">
      <c r="A141" s="4" t="s">
        <v>9</v>
      </c>
      <c r="B141">
        <v>257.86131365740698</v>
      </c>
      <c r="C141">
        <v>2008</v>
      </c>
      <c r="D141">
        <v>9</v>
      </c>
      <c r="E141">
        <f t="shared" si="13"/>
        <v>74417.499999963184</v>
      </c>
      <c r="F141">
        <v>13</v>
      </c>
      <c r="G141">
        <f t="shared" si="15"/>
        <v>20</v>
      </c>
      <c r="H141">
        <f t="shared" si="16"/>
        <v>2417.4999999631837</v>
      </c>
      <c r="I141">
        <f t="shared" si="17"/>
        <v>40</v>
      </c>
      <c r="J141">
        <f t="shared" si="18"/>
        <v>17</v>
      </c>
      <c r="K141">
        <v>1.90991676828666</v>
      </c>
      <c r="L141">
        <v>0.109375</v>
      </c>
      <c r="M141">
        <f t="shared" si="14"/>
        <v>9.1428571428571423</v>
      </c>
      <c r="N141">
        <v>0.79221916245064405</v>
      </c>
    </row>
    <row r="142" spans="1:14">
      <c r="A142" s="4" t="s">
        <v>9</v>
      </c>
      <c r="B142">
        <v>257.88214699074098</v>
      </c>
      <c r="C142">
        <v>2008</v>
      </c>
      <c r="D142">
        <v>9</v>
      </c>
      <c r="E142">
        <f t="shared" si="13"/>
        <v>76217.500000020489</v>
      </c>
      <c r="F142">
        <v>13</v>
      </c>
      <c r="G142">
        <f t="shared" si="15"/>
        <v>21</v>
      </c>
      <c r="H142">
        <f t="shared" si="16"/>
        <v>617.5000000204891</v>
      </c>
      <c r="I142">
        <f t="shared" si="17"/>
        <v>10</v>
      </c>
      <c r="J142">
        <f t="shared" si="18"/>
        <v>17</v>
      </c>
      <c r="K142">
        <v>1.76515460553533</v>
      </c>
      <c r="L142">
        <v>0.109375</v>
      </c>
      <c r="M142">
        <f t="shared" si="14"/>
        <v>9.1428571428571423</v>
      </c>
      <c r="N142">
        <v>0.772598839952645</v>
      </c>
    </row>
    <row r="143" spans="1:14">
      <c r="A143" s="4" t="s">
        <v>9</v>
      </c>
      <c r="B143">
        <v>257.90298032407401</v>
      </c>
      <c r="C143">
        <v>2008</v>
      </c>
      <c r="D143">
        <v>9</v>
      </c>
      <c r="E143">
        <f t="shared" si="13"/>
        <v>78017.499999994296</v>
      </c>
      <c r="F143">
        <v>13</v>
      </c>
      <c r="G143">
        <f t="shared" si="15"/>
        <v>21</v>
      </c>
      <c r="H143">
        <f t="shared" si="16"/>
        <v>2417.4999999942956</v>
      </c>
      <c r="I143">
        <f t="shared" si="17"/>
        <v>40</v>
      </c>
      <c r="J143">
        <f t="shared" si="18"/>
        <v>17</v>
      </c>
      <c r="K143">
        <v>1.5225513618403701</v>
      </c>
      <c r="L143">
        <v>0.1171875</v>
      </c>
      <c r="M143">
        <f t="shared" si="14"/>
        <v>8.5333333333333332</v>
      </c>
      <c r="N143">
        <v>0.726400653370604</v>
      </c>
    </row>
    <row r="144" spans="1:14">
      <c r="A144" s="4" t="s">
        <v>9</v>
      </c>
      <c r="B144">
        <v>257.92381365740698</v>
      </c>
      <c r="C144">
        <v>2008</v>
      </c>
      <c r="D144">
        <v>9</v>
      </c>
      <c r="E144">
        <f t="shared" si="13"/>
        <v>79817.499999963184</v>
      </c>
      <c r="F144">
        <v>13</v>
      </c>
      <c r="G144">
        <f t="shared" si="15"/>
        <v>22</v>
      </c>
      <c r="H144">
        <f t="shared" si="16"/>
        <v>617.49999996318365</v>
      </c>
      <c r="I144">
        <f t="shared" si="17"/>
        <v>10</v>
      </c>
      <c r="J144">
        <f t="shared" si="18"/>
        <v>17</v>
      </c>
      <c r="K144">
        <v>1.6324680647369401</v>
      </c>
      <c r="L144">
        <v>0.109375</v>
      </c>
      <c r="M144">
        <f t="shared" si="14"/>
        <v>9.1428571428571423</v>
      </c>
      <c r="N144">
        <v>0.65942413783346998</v>
      </c>
    </row>
    <row r="145" spans="1:14">
      <c r="A145" s="4" t="s">
        <v>9</v>
      </c>
      <c r="B145">
        <v>257.94464699074098</v>
      </c>
      <c r="C145">
        <v>2008</v>
      </c>
      <c r="D145">
        <v>9</v>
      </c>
      <c r="E145">
        <f t="shared" si="13"/>
        <v>81617.500000020489</v>
      </c>
      <c r="F145">
        <v>13</v>
      </c>
      <c r="G145">
        <f t="shared" si="15"/>
        <v>22</v>
      </c>
      <c r="H145">
        <f t="shared" si="16"/>
        <v>2417.5000000204891</v>
      </c>
      <c r="I145">
        <f t="shared" si="17"/>
        <v>40</v>
      </c>
      <c r="J145">
        <f t="shared" si="18"/>
        <v>17</v>
      </c>
      <c r="K145">
        <v>1.4622618777138701</v>
      </c>
      <c r="L145">
        <v>0.1171875</v>
      </c>
      <c r="M145">
        <f t="shared" si="14"/>
        <v>8.5333333333333332</v>
      </c>
      <c r="N145">
        <v>0.60905688080723397</v>
      </c>
    </row>
    <row r="146" spans="1:14">
      <c r="A146" s="4" t="s">
        <v>9</v>
      </c>
      <c r="B146">
        <v>257.96548032407401</v>
      </c>
      <c r="C146">
        <v>2008</v>
      </c>
      <c r="D146">
        <v>9</v>
      </c>
      <c r="E146">
        <f t="shared" si="13"/>
        <v>83417.499999994296</v>
      </c>
      <c r="F146">
        <v>13</v>
      </c>
      <c r="G146">
        <f t="shared" si="15"/>
        <v>23</v>
      </c>
      <c r="H146">
        <f t="shared" si="16"/>
        <v>617.49999999429565</v>
      </c>
      <c r="I146">
        <f t="shared" si="17"/>
        <v>10</v>
      </c>
      <c r="J146">
        <f t="shared" si="18"/>
        <v>17</v>
      </c>
      <c r="K146">
        <v>1.3159705284600201</v>
      </c>
      <c r="L146">
        <v>0.1796875</v>
      </c>
      <c r="M146">
        <f t="shared" si="14"/>
        <v>5.5652173913043477</v>
      </c>
      <c r="N146">
        <v>0.58581394084937</v>
      </c>
    </row>
    <row r="147" spans="1:14">
      <c r="A147" s="4" t="s">
        <v>9</v>
      </c>
      <c r="B147">
        <v>257.98631365740698</v>
      </c>
      <c r="C147">
        <v>2008</v>
      </c>
      <c r="D147">
        <v>9</v>
      </c>
      <c r="E147">
        <f t="shared" si="13"/>
        <v>85217.499999963184</v>
      </c>
      <c r="F147">
        <v>13</v>
      </c>
      <c r="G147">
        <f t="shared" si="15"/>
        <v>23</v>
      </c>
      <c r="H147">
        <f t="shared" si="16"/>
        <v>2417.4999999631837</v>
      </c>
      <c r="I147">
        <f t="shared" si="17"/>
        <v>40</v>
      </c>
      <c r="J147">
        <f t="shared" si="18"/>
        <v>17</v>
      </c>
      <c r="K147">
        <v>1.45419810619665</v>
      </c>
      <c r="L147">
        <v>0.1171875</v>
      </c>
      <c r="M147">
        <f t="shared" si="14"/>
        <v>8.5333333333333332</v>
      </c>
      <c r="N147">
        <v>0.51755221498570803</v>
      </c>
    </row>
    <row r="148" spans="1:14">
      <c r="A148" s="4" t="s">
        <v>9</v>
      </c>
      <c r="B148">
        <v>258.00714699074098</v>
      </c>
      <c r="C148">
        <v>2008</v>
      </c>
      <c r="D148">
        <v>9</v>
      </c>
      <c r="E148">
        <f>(B148-258)*86400</f>
        <v>617.50000002048182</v>
      </c>
      <c r="F148">
        <v>14</v>
      </c>
      <c r="G148">
        <f t="shared" si="15"/>
        <v>0</v>
      </c>
      <c r="H148">
        <f t="shared" si="16"/>
        <v>617.50000002048182</v>
      </c>
      <c r="I148">
        <f t="shared" si="17"/>
        <v>10</v>
      </c>
      <c r="J148">
        <f t="shared" si="18"/>
        <v>17</v>
      </c>
      <c r="K148">
        <v>1.3222985266857501</v>
      </c>
      <c r="L148">
        <v>0.125</v>
      </c>
      <c r="M148">
        <f t="shared" si="14"/>
        <v>8</v>
      </c>
      <c r="N148">
        <v>0.43762124062524399</v>
      </c>
    </row>
    <row r="149" spans="1:14">
      <c r="A149" s="4" t="s">
        <v>9</v>
      </c>
      <c r="B149">
        <v>258.02798032407401</v>
      </c>
      <c r="C149">
        <v>2008</v>
      </c>
      <c r="D149">
        <v>9</v>
      </c>
      <c r="E149">
        <f t="shared" ref="E149:E195" si="19">(B149-258)*86400</f>
        <v>2417.4999999942884</v>
      </c>
      <c r="F149">
        <v>14</v>
      </c>
      <c r="G149">
        <f t="shared" si="15"/>
        <v>0</v>
      </c>
      <c r="H149">
        <f t="shared" si="16"/>
        <v>2417.4999999942884</v>
      </c>
      <c r="I149">
        <f t="shared" si="17"/>
        <v>40</v>
      </c>
      <c r="J149">
        <f t="shared" si="18"/>
        <v>17</v>
      </c>
      <c r="K149">
        <v>1.26021049877978</v>
      </c>
      <c r="L149">
        <v>0.1171875</v>
      </c>
      <c r="M149">
        <f t="shared" si="14"/>
        <v>8.5333333333333332</v>
      </c>
      <c r="N149">
        <v>0.40657850194761003</v>
      </c>
    </row>
    <row r="150" spans="1:14">
      <c r="A150" s="4" t="s">
        <v>9</v>
      </c>
      <c r="B150">
        <v>258.04881365740698</v>
      </c>
      <c r="C150">
        <v>2008</v>
      </c>
      <c r="D150">
        <v>9</v>
      </c>
      <c r="E150">
        <f t="shared" si="19"/>
        <v>4217.4999999631837</v>
      </c>
      <c r="F150">
        <v>14</v>
      </c>
      <c r="G150">
        <f t="shared" si="15"/>
        <v>1</v>
      </c>
      <c r="H150">
        <f t="shared" si="16"/>
        <v>617.49999996318365</v>
      </c>
      <c r="I150">
        <f t="shared" si="17"/>
        <v>10</v>
      </c>
      <c r="J150">
        <f t="shared" si="18"/>
        <v>17</v>
      </c>
      <c r="K150">
        <v>1.0748463833423201</v>
      </c>
      <c r="L150">
        <v>0.1640625</v>
      </c>
      <c r="M150">
        <f t="shared" si="14"/>
        <v>6.0952380952380949</v>
      </c>
      <c r="N150">
        <v>0.46490833545214899</v>
      </c>
    </row>
    <row r="151" spans="1:14">
      <c r="A151" s="4" t="s">
        <v>9</v>
      </c>
      <c r="B151">
        <v>258.06964699074098</v>
      </c>
      <c r="C151">
        <v>2008</v>
      </c>
      <c r="D151">
        <v>9</v>
      </c>
      <c r="E151">
        <f t="shared" si="19"/>
        <v>6017.5000000204818</v>
      </c>
      <c r="F151">
        <v>14</v>
      </c>
      <c r="G151">
        <f t="shared" si="15"/>
        <v>1</v>
      </c>
      <c r="H151">
        <f t="shared" si="16"/>
        <v>2417.5000000204818</v>
      </c>
      <c r="I151">
        <f t="shared" si="17"/>
        <v>40</v>
      </c>
      <c r="J151">
        <f t="shared" si="18"/>
        <v>17</v>
      </c>
      <c r="K151">
        <v>1.0519489172144501</v>
      </c>
      <c r="L151">
        <v>0.125</v>
      </c>
      <c r="M151">
        <f t="shared" si="14"/>
        <v>8</v>
      </c>
      <c r="N151">
        <v>0.54734428985295702</v>
      </c>
    </row>
    <row r="152" spans="1:14">
      <c r="A152" s="4" t="s">
        <v>9</v>
      </c>
      <c r="B152">
        <v>258.09048032407401</v>
      </c>
      <c r="C152">
        <v>2008</v>
      </c>
      <c r="D152">
        <v>9</v>
      </c>
      <c r="E152">
        <f t="shared" si="19"/>
        <v>7817.4999999942884</v>
      </c>
      <c r="F152">
        <v>14</v>
      </c>
      <c r="G152">
        <f t="shared" si="15"/>
        <v>2</v>
      </c>
      <c r="H152">
        <f t="shared" si="16"/>
        <v>617.49999999428837</v>
      </c>
      <c r="I152">
        <f t="shared" si="17"/>
        <v>10</v>
      </c>
      <c r="J152">
        <f t="shared" si="18"/>
        <v>17</v>
      </c>
      <c r="K152">
        <v>1.03989974262623</v>
      </c>
      <c r="L152">
        <v>0.1171875</v>
      </c>
      <c r="M152">
        <f t="shared" si="14"/>
        <v>8.5333333333333332</v>
      </c>
      <c r="N152">
        <v>0.61265502680065798</v>
      </c>
    </row>
    <row r="153" spans="1:14">
      <c r="A153" s="4" t="s">
        <v>9</v>
      </c>
      <c r="B153">
        <v>258.11131365740698</v>
      </c>
      <c r="C153">
        <v>2008</v>
      </c>
      <c r="D153">
        <v>9</v>
      </c>
      <c r="E153">
        <f t="shared" si="19"/>
        <v>9617.4999999631837</v>
      </c>
      <c r="F153">
        <v>14</v>
      </c>
      <c r="G153">
        <f t="shared" si="15"/>
        <v>2</v>
      </c>
      <c r="H153">
        <f t="shared" si="16"/>
        <v>2417.4999999631837</v>
      </c>
      <c r="I153">
        <f t="shared" si="17"/>
        <v>40</v>
      </c>
      <c r="J153">
        <f t="shared" si="18"/>
        <v>17</v>
      </c>
      <c r="K153">
        <v>1.0614611410117401</v>
      </c>
      <c r="L153">
        <v>0.125</v>
      </c>
      <c r="M153">
        <f t="shared" si="14"/>
        <v>8</v>
      </c>
      <c r="N153">
        <v>0.68948885868889298</v>
      </c>
    </row>
    <row r="154" spans="1:14">
      <c r="A154" s="4" t="s">
        <v>9</v>
      </c>
      <c r="B154">
        <v>258.13214699074098</v>
      </c>
      <c r="C154">
        <v>2008</v>
      </c>
      <c r="D154">
        <v>9</v>
      </c>
      <c r="E154">
        <f t="shared" si="19"/>
        <v>11417.500000020482</v>
      </c>
      <c r="F154">
        <v>14</v>
      </c>
      <c r="G154">
        <f t="shared" si="15"/>
        <v>3</v>
      </c>
      <c r="H154">
        <f t="shared" si="16"/>
        <v>617.50000002048182</v>
      </c>
      <c r="I154">
        <f t="shared" si="17"/>
        <v>10</v>
      </c>
      <c r="J154">
        <f t="shared" si="18"/>
        <v>17</v>
      </c>
      <c r="K154">
        <v>0.95312082862718095</v>
      </c>
      <c r="L154">
        <v>0.2109375</v>
      </c>
      <c r="M154">
        <f t="shared" si="14"/>
        <v>4.7407407407407405</v>
      </c>
      <c r="N154">
        <v>0.72260229978690504</v>
      </c>
    </row>
    <row r="155" spans="1:14">
      <c r="A155" s="4" t="s">
        <v>9</v>
      </c>
      <c r="B155">
        <v>258.15298032407401</v>
      </c>
      <c r="C155">
        <v>2008</v>
      </c>
      <c r="D155">
        <v>9</v>
      </c>
      <c r="E155">
        <f t="shared" si="19"/>
        <v>13217.499999994288</v>
      </c>
      <c r="F155">
        <v>14</v>
      </c>
      <c r="G155">
        <f t="shared" si="15"/>
        <v>3</v>
      </c>
      <c r="H155">
        <f t="shared" si="16"/>
        <v>2417.4999999942884</v>
      </c>
      <c r="I155">
        <f t="shared" si="17"/>
        <v>40</v>
      </c>
      <c r="J155">
        <f t="shared" si="18"/>
        <v>17</v>
      </c>
      <c r="K155">
        <v>0.95947496917777697</v>
      </c>
      <c r="L155">
        <v>0.1796875</v>
      </c>
      <c r="M155">
        <f t="shared" si="14"/>
        <v>5.5652173913043477</v>
      </c>
      <c r="N155">
        <v>0.77390954553811397</v>
      </c>
    </row>
    <row r="156" spans="1:14">
      <c r="A156" s="4" t="s">
        <v>9</v>
      </c>
      <c r="B156">
        <v>258.17381365740698</v>
      </c>
      <c r="C156">
        <v>2008</v>
      </c>
      <c r="D156">
        <v>9</v>
      </c>
      <c r="E156">
        <f t="shared" si="19"/>
        <v>15017.499999963184</v>
      </c>
      <c r="F156">
        <v>14</v>
      </c>
      <c r="G156">
        <f t="shared" si="15"/>
        <v>4</v>
      </c>
      <c r="H156">
        <f t="shared" si="16"/>
        <v>617.49999996318365</v>
      </c>
      <c r="I156">
        <f t="shared" si="17"/>
        <v>10</v>
      </c>
      <c r="J156">
        <f t="shared" si="18"/>
        <v>17</v>
      </c>
      <c r="K156">
        <v>0.94945309722347004</v>
      </c>
      <c r="L156">
        <v>0.1875</v>
      </c>
      <c r="M156">
        <f t="shared" si="14"/>
        <v>5.333333333333333</v>
      </c>
      <c r="N156">
        <v>0.85177870737460604</v>
      </c>
    </row>
    <row r="157" spans="1:14">
      <c r="A157" s="4" t="s">
        <v>9</v>
      </c>
      <c r="B157">
        <v>258.19464699074098</v>
      </c>
      <c r="C157">
        <v>2008</v>
      </c>
      <c r="D157">
        <v>9</v>
      </c>
      <c r="E157">
        <f t="shared" si="19"/>
        <v>16817.500000020482</v>
      </c>
      <c r="F157">
        <v>14</v>
      </c>
      <c r="G157">
        <f t="shared" si="15"/>
        <v>4</v>
      </c>
      <c r="H157">
        <f t="shared" si="16"/>
        <v>2417.5000000204818</v>
      </c>
      <c r="I157">
        <f t="shared" si="17"/>
        <v>40</v>
      </c>
      <c r="J157">
        <f t="shared" si="18"/>
        <v>17</v>
      </c>
      <c r="K157">
        <v>0.85547327554191699</v>
      </c>
      <c r="L157">
        <v>0.1953125</v>
      </c>
      <c r="M157">
        <f t="shared" si="14"/>
        <v>5.12</v>
      </c>
      <c r="N157">
        <v>0.92273222649864595</v>
      </c>
    </row>
    <row r="158" spans="1:14">
      <c r="A158" s="4" t="s">
        <v>9</v>
      </c>
      <c r="B158">
        <v>258.21548032407401</v>
      </c>
      <c r="C158">
        <v>2008</v>
      </c>
      <c r="D158">
        <v>9</v>
      </c>
      <c r="E158">
        <f t="shared" si="19"/>
        <v>18617.499999994288</v>
      </c>
      <c r="F158">
        <v>14</v>
      </c>
      <c r="G158">
        <f t="shared" si="15"/>
        <v>5</v>
      </c>
      <c r="H158">
        <f t="shared" si="16"/>
        <v>617.49999999428837</v>
      </c>
      <c r="I158">
        <f t="shared" si="17"/>
        <v>10</v>
      </c>
      <c r="J158">
        <f t="shared" si="18"/>
        <v>17</v>
      </c>
      <c r="K158">
        <v>0.87997162623320402</v>
      </c>
      <c r="L158">
        <v>0.1796875</v>
      </c>
      <c r="M158">
        <f t="shared" si="14"/>
        <v>5.5652173913043477</v>
      </c>
      <c r="N158">
        <v>1.0041258079575199</v>
      </c>
    </row>
    <row r="159" spans="1:14">
      <c r="A159" s="4" t="s">
        <v>9</v>
      </c>
      <c r="B159">
        <v>258.23631365740698</v>
      </c>
      <c r="C159">
        <v>2008</v>
      </c>
      <c r="D159">
        <v>9</v>
      </c>
      <c r="E159">
        <f t="shared" si="19"/>
        <v>20417.499999963184</v>
      </c>
      <c r="F159">
        <v>14</v>
      </c>
      <c r="G159">
        <f t="shared" si="15"/>
        <v>5</v>
      </c>
      <c r="H159">
        <f t="shared" si="16"/>
        <v>2417.4999999631837</v>
      </c>
      <c r="I159">
        <f t="shared" si="17"/>
        <v>40</v>
      </c>
      <c r="J159">
        <f t="shared" si="18"/>
        <v>17</v>
      </c>
      <c r="K159">
        <v>0.87819090893462404</v>
      </c>
      <c r="L159">
        <v>0.1953125</v>
      </c>
      <c r="M159">
        <f t="shared" si="14"/>
        <v>5.12</v>
      </c>
      <c r="N159">
        <v>1.038198248324</v>
      </c>
    </row>
    <row r="160" spans="1:14">
      <c r="A160" s="4" t="s">
        <v>9</v>
      </c>
      <c r="B160">
        <v>258.25714699074098</v>
      </c>
      <c r="C160">
        <v>2008</v>
      </c>
      <c r="D160">
        <v>9</v>
      </c>
      <c r="E160">
        <f t="shared" si="19"/>
        <v>22217.500000020482</v>
      </c>
      <c r="F160">
        <v>14</v>
      </c>
      <c r="G160">
        <f t="shared" si="15"/>
        <v>6</v>
      </c>
      <c r="H160">
        <f t="shared" si="16"/>
        <v>617.50000002048182</v>
      </c>
      <c r="I160">
        <f t="shared" si="17"/>
        <v>10</v>
      </c>
      <c r="J160">
        <f t="shared" si="18"/>
        <v>17</v>
      </c>
      <c r="K160">
        <v>0.84604292396353398</v>
      </c>
      <c r="L160">
        <v>0.1875</v>
      </c>
      <c r="M160">
        <f t="shared" si="14"/>
        <v>5.333333333333333</v>
      </c>
      <c r="N160">
        <v>1.0838363475122299</v>
      </c>
    </row>
    <row r="161" spans="1:14">
      <c r="A161" s="4" t="s">
        <v>9</v>
      </c>
      <c r="B161">
        <v>258.27798032407401</v>
      </c>
      <c r="C161">
        <v>2008</v>
      </c>
      <c r="D161">
        <v>9</v>
      </c>
      <c r="E161">
        <f t="shared" si="19"/>
        <v>24017.499999994288</v>
      </c>
      <c r="F161">
        <v>14</v>
      </c>
      <c r="G161">
        <f t="shared" si="15"/>
        <v>6</v>
      </c>
      <c r="H161">
        <f t="shared" si="16"/>
        <v>2417.4999999942884</v>
      </c>
      <c r="I161">
        <f t="shared" si="17"/>
        <v>40</v>
      </c>
      <c r="J161">
        <f t="shared" si="18"/>
        <v>17</v>
      </c>
      <c r="K161">
        <v>0.78026694928278695</v>
      </c>
      <c r="L161">
        <v>0.203125</v>
      </c>
      <c r="M161">
        <f t="shared" si="14"/>
        <v>4.9230769230769234</v>
      </c>
      <c r="N161">
        <v>1.12213718847505</v>
      </c>
    </row>
    <row r="162" spans="1:14">
      <c r="A162" s="4" t="s">
        <v>9</v>
      </c>
      <c r="B162">
        <v>258.29881365740698</v>
      </c>
      <c r="C162">
        <v>2008</v>
      </c>
      <c r="D162">
        <v>9</v>
      </c>
      <c r="E162">
        <f t="shared" si="19"/>
        <v>25817.499999963184</v>
      </c>
      <c r="F162">
        <v>14</v>
      </c>
      <c r="G162">
        <f t="shared" si="15"/>
        <v>7</v>
      </c>
      <c r="H162">
        <f t="shared" si="16"/>
        <v>617.49999996318365</v>
      </c>
      <c r="I162">
        <f t="shared" si="17"/>
        <v>10</v>
      </c>
      <c r="J162">
        <f t="shared" si="18"/>
        <v>17</v>
      </c>
      <c r="K162">
        <v>0.73066787356616902</v>
      </c>
      <c r="L162">
        <v>0.1953125</v>
      </c>
      <c r="M162">
        <f t="shared" si="14"/>
        <v>5.12</v>
      </c>
      <c r="N162">
        <v>1.1726346246138599</v>
      </c>
    </row>
    <row r="163" spans="1:14">
      <c r="A163" s="4" t="s">
        <v>9</v>
      </c>
      <c r="B163">
        <v>258.31964699074098</v>
      </c>
      <c r="C163">
        <v>2008</v>
      </c>
      <c r="D163">
        <v>9</v>
      </c>
      <c r="E163">
        <f t="shared" si="19"/>
        <v>27617.500000020482</v>
      </c>
      <c r="F163">
        <v>14</v>
      </c>
      <c r="G163">
        <f t="shared" si="15"/>
        <v>7</v>
      </c>
      <c r="H163">
        <f t="shared" si="16"/>
        <v>2417.5000000204818</v>
      </c>
      <c r="I163">
        <f t="shared" si="17"/>
        <v>40</v>
      </c>
      <c r="J163">
        <f t="shared" si="18"/>
        <v>17</v>
      </c>
      <c r="K163">
        <v>0.75584915298848498</v>
      </c>
      <c r="L163">
        <v>0.1796875</v>
      </c>
      <c r="M163">
        <f t="shared" si="14"/>
        <v>5.5652173913043477</v>
      </c>
      <c r="N163">
        <v>1.1933723331080699</v>
      </c>
    </row>
    <row r="164" spans="1:14">
      <c r="A164" s="4" t="s">
        <v>9</v>
      </c>
      <c r="B164">
        <v>258.34048032407401</v>
      </c>
      <c r="C164">
        <v>2008</v>
      </c>
      <c r="D164">
        <v>9</v>
      </c>
      <c r="E164">
        <f t="shared" si="19"/>
        <v>29417.499999994288</v>
      </c>
      <c r="F164">
        <v>14</v>
      </c>
      <c r="G164">
        <f t="shared" si="15"/>
        <v>8</v>
      </c>
      <c r="H164">
        <f t="shared" si="16"/>
        <v>617.49999999428837</v>
      </c>
      <c r="I164">
        <f t="shared" si="17"/>
        <v>10</v>
      </c>
      <c r="J164">
        <f t="shared" si="18"/>
        <v>17</v>
      </c>
      <c r="K164">
        <v>0.74069109418896895</v>
      </c>
      <c r="L164">
        <v>0.203125</v>
      </c>
      <c r="M164">
        <f t="shared" si="14"/>
        <v>4.9230769230769234</v>
      </c>
      <c r="N164">
        <v>1.1730109615277999</v>
      </c>
    </row>
    <row r="165" spans="1:14">
      <c r="A165" s="4" t="s">
        <v>9</v>
      </c>
      <c r="B165">
        <v>258.36131365740698</v>
      </c>
      <c r="C165">
        <v>2008</v>
      </c>
      <c r="D165">
        <v>9</v>
      </c>
      <c r="E165">
        <f t="shared" si="19"/>
        <v>31217.499999963184</v>
      </c>
      <c r="F165">
        <v>14</v>
      </c>
      <c r="G165">
        <f t="shared" si="15"/>
        <v>8</v>
      </c>
      <c r="H165">
        <f t="shared" si="16"/>
        <v>2417.4999999631837</v>
      </c>
      <c r="I165">
        <f t="shared" si="17"/>
        <v>40</v>
      </c>
      <c r="J165">
        <f t="shared" si="18"/>
        <v>17</v>
      </c>
      <c r="K165">
        <v>0.71663402342479499</v>
      </c>
      <c r="L165">
        <v>0.1953125</v>
      </c>
      <c r="M165">
        <f t="shared" si="14"/>
        <v>5.12</v>
      </c>
      <c r="N165">
        <v>1.1432756834308999</v>
      </c>
    </row>
    <row r="166" spans="1:14">
      <c r="A166" s="4" t="s">
        <v>9</v>
      </c>
      <c r="B166">
        <v>258.38214699074098</v>
      </c>
      <c r="C166">
        <v>2008</v>
      </c>
      <c r="D166">
        <v>9</v>
      </c>
      <c r="E166">
        <f t="shared" si="19"/>
        <v>33017.500000020482</v>
      </c>
      <c r="F166">
        <v>14</v>
      </c>
      <c r="G166">
        <f t="shared" si="15"/>
        <v>9</v>
      </c>
      <c r="H166">
        <f t="shared" si="16"/>
        <v>617.50000002048182</v>
      </c>
      <c r="I166">
        <f t="shared" si="17"/>
        <v>10</v>
      </c>
      <c r="J166">
        <f t="shared" si="18"/>
        <v>17</v>
      </c>
      <c r="K166">
        <v>0.70743624148806095</v>
      </c>
      <c r="L166">
        <v>0.1875</v>
      </c>
      <c r="M166">
        <f t="shared" si="14"/>
        <v>5.333333333333333</v>
      </c>
      <c r="N166">
        <v>1.0908634858828401</v>
      </c>
    </row>
    <row r="167" spans="1:14">
      <c r="A167" s="4" t="s">
        <v>9</v>
      </c>
      <c r="B167">
        <v>258.40298032407401</v>
      </c>
      <c r="C167">
        <v>2008</v>
      </c>
      <c r="D167">
        <v>9</v>
      </c>
      <c r="E167">
        <f t="shared" si="19"/>
        <v>34817.499999994288</v>
      </c>
      <c r="F167">
        <v>14</v>
      </c>
      <c r="G167">
        <f t="shared" si="15"/>
        <v>9</v>
      </c>
      <c r="H167">
        <f t="shared" si="16"/>
        <v>2417.4999999942884</v>
      </c>
      <c r="I167">
        <f t="shared" si="17"/>
        <v>40</v>
      </c>
      <c r="J167">
        <f t="shared" si="18"/>
        <v>17</v>
      </c>
      <c r="K167">
        <v>0.70384906938849101</v>
      </c>
      <c r="L167">
        <v>0.1953125</v>
      </c>
      <c r="M167">
        <f t="shared" si="14"/>
        <v>5.12</v>
      </c>
      <c r="N167">
        <v>1.05761490267546</v>
      </c>
    </row>
    <row r="168" spans="1:14">
      <c r="A168" s="4" t="s">
        <v>9</v>
      </c>
      <c r="B168">
        <v>258.42381365740698</v>
      </c>
      <c r="C168">
        <v>2008</v>
      </c>
      <c r="D168">
        <v>9</v>
      </c>
      <c r="E168">
        <f t="shared" si="19"/>
        <v>36617.499999963184</v>
      </c>
      <c r="F168">
        <v>14</v>
      </c>
      <c r="G168">
        <f t="shared" si="15"/>
        <v>10</v>
      </c>
      <c r="H168">
        <f t="shared" si="16"/>
        <v>617.49999996318365</v>
      </c>
      <c r="I168">
        <f t="shared" si="17"/>
        <v>10</v>
      </c>
      <c r="J168">
        <f t="shared" si="18"/>
        <v>17</v>
      </c>
      <c r="K168">
        <v>0.69267236378665298</v>
      </c>
      <c r="L168">
        <v>0.2109375</v>
      </c>
      <c r="M168">
        <f t="shared" si="14"/>
        <v>4.7407407407407405</v>
      </c>
      <c r="N168">
        <v>1.02319899864958</v>
      </c>
    </row>
    <row r="169" spans="1:14">
      <c r="A169" s="4" t="s">
        <v>9</v>
      </c>
      <c r="B169">
        <v>258.44464699074098</v>
      </c>
      <c r="C169">
        <v>2008</v>
      </c>
      <c r="D169">
        <v>9</v>
      </c>
      <c r="E169">
        <f t="shared" si="19"/>
        <v>38417.500000020482</v>
      </c>
      <c r="F169">
        <v>14</v>
      </c>
      <c r="G169">
        <f t="shared" si="15"/>
        <v>10</v>
      </c>
      <c r="H169">
        <f t="shared" si="16"/>
        <v>2417.5000000204818</v>
      </c>
      <c r="I169">
        <f t="shared" si="17"/>
        <v>40</v>
      </c>
      <c r="J169">
        <f t="shared" si="18"/>
        <v>17</v>
      </c>
      <c r="K169">
        <v>0.69016005902490196</v>
      </c>
      <c r="L169">
        <v>0.1953125</v>
      </c>
      <c r="M169">
        <f t="shared" si="14"/>
        <v>5.12</v>
      </c>
      <c r="N169">
        <v>0.94794001551254303</v>
      </c>
    </row>
    <row r="170" spans="1:14">
      <c r="A170" s="4" t="s">
        <v>9</v>
      </c>
      <c r="B170">
        <v>258.46548032407401</v>
      </c>
      <c r="C170">
        <v>2008</v>
      </c>
      <c r="D170">
        <v>9</v>
      </c>
      <c r="E170">
        <f t="shared" si="19"/>
        <v>40217.499999994288</v>
      </c>
      <c r="F170">
        <v>14</v>
      </c>
      <c r="G170">
        <f t="shared" si="15"/>
        <v>11</v>
      </c>
      <c r="H170">
        <f t="shared" si="16"/>
        <v>617.49999999428837</v>
      </c>
      <c r="I170">
        <f t="shared" si="17"/>
        <v>10</v>
      </c>
      <c r="J170">
        <f t="shared" si="18"/>
        <v>17</v>
      </c>
      <c r="K170">
        <v>0.59644396621697005</v>
      </c>
      <c r="L170">
        <v>0.2109375</v>
      </c>
      <c r="M170">
        <f t="shared" si="14"/>
        <v>4.7407407407407405</v>
      </c>
      <c r="N170">
        <v>0.86280196945849497</v>
      </c>
    </row>
    <row r="171" spans="1:14">
      <c r="A171" s="4" t="s">
        <v>9</v>
      </c>
      <c r="B171">
        <v>258.48631365740698</v>
      </c>
      <c r="C171">
        <v>2008</v>
      </c>
      <c r="D171">
        <v>9</v>
      </c>
      <c r="E171">
        <f t="shared" si="19"/>
        <v>42017.499999963184</v>
      </c>
      <c r="F171">
        <v>14</v>
      </c>
      <c r="G171">
        <f t="shared" si="15"/>
        <v>11</v>
      </c>
      <c r="H171">
        <f t="shared" si="16"/>
        <v>2417.4999999631837</v>
      </c>
      <c r="I171">
        <f t="shared" si="17"/>
        <v>40</v>
      </c>
      <c r="J171">
        <f t="shared" si="18"/>
        <v>17</v>
      </c>
      <c r="K171">
        <v>0.60514803336887601</v>
      </c>
      <c r="L171">
        <v>0.21875</v>
      </c>
      <c r="M171">
        <f t="shared" si="14"/>
        <v>4.5714285714285712</v>
      </c>
      <c r="N171">
        <v>0.78348148742981805</v>
      </c>
    </row>
    <row r="172" spans="1:14">
      <c r="A172" s="4" t="s">
        <v>9</v>
      </c>
      <c r="B172">
        <v>258.50714699074098</v>
      </c>
      <c r="C172">
        <v>2008</v>
      </c>
      <c r="D172">
        <v>9</v>
      </c>
      <c r="E172">
        <f t="shared" si="19"/>
        <v>43817.500000020482</v>
      </c>
      <c r="F172">
        <v>14</v>
      </c>
      <c r="G172">
        <f t="shared" si="15"/>
        <v>12</v>
      </c>
      <c r="H172">
        <f t="shared" si="16"/>
        <v>617.50000002048182</v>
      </c>
      <c r="I172">
        <f t="shared" si="17"/>
        <v>10</v>
      </c>
      <c r="J172">
        <f t="shared" si="18"/>
        <v>17</v>
      </c>
      <c r="K172">
        <v>0.62213097750649504</v>
      </c>
      <c r="L172">
        <v>0.21875</v>
      </c>
      <c r="M172">
        <f t="shared" si="14"/>
        <v>4.5714285714285712</v>
      </c>
      <c r="N172">
        <v>0.73474542924269004</v>
      </c>
    </row>
    <row r="173" spans="1:14">
      <c r="A173" s="4" t="s">
        <v>9</v>
      </c>
      <c r="B173">
        <v>258.52798032407401</v>
      </c>
      <c r="C173">
        <v>2008</v>
      </c>
      <c r="D173">
        <v>9</v>
      </c>
      <c r="E173">
        <f t="shared" si="19"/>
        <v>45617.499999994288</v>
      </c>
      <c r="F173">
        <v>14</v>
      </c>
      <c r="G173">
        <f t="shared" si="15"/>
        <v>12</v>
      </c>
      <c r="H173">
        <f t="shared" si="16"/>
        <v>2417.4999999942884</v>
      </c>
      <c r="I173">
        <f t="shared" si="17"/>
        <v>40</v>
      </c>
      <c r="J173">
        <f t="shared" si="18"/>
        <v>17</v>
      </c>
      <c r="K173">
        <v>0.55606459133971897</v>
      </c>
      <c r="L173">
        <v>0.1953125</v>
      </c>
      <c r="M173">
        <f t="shared" si="14"/>
        <v>5.12</v>
      </c>
      <c r="N173">
        <v>0.66591365639703604</v>
      </c>
    </row>
    <row r="174" spans="1:14">
      <c r="A174" s="4" t="s">
        <v>9</v>
      </c>
      <c r="B174">
        <v>258.54881365740698</v>
      </c>
      <c r="C174">
        <v>2008</v>
      </c>
      <c r="D174">
        <v>9</v>
      </c>
      <c r="E174">
        <f t="shared" si="19"/>
        <v>47417.499999963184</v>
      </c>
      <c r="F174">
        <v>14</v>
      </c>
      <c r="G174">
        <f t="shared" si="15"/>
        <v>13</v>
      </c>
      <c r="H174">
        <f t="shared" si="16"/>
        <v>617.49999996318365</v>
      </c>
      <c r="I174">
        <f t="shared" si="17"/>
        <v>10</v>
      </c>
      <c r="J174">
        <f t="shared" si="18"/>
        <v>17</v>
      </c>
      <c r="K174">
        <v>0.60155791007299098</v>
      </c>
      <c r="L174">
        <v>0.1875</v>
      </c>
      <c r="M174">
        <f t="shared" si="14"/>
        <v>5.333333333333333</v>
      </c>
      <c r="N174">
        <v>0.61452363636697005</v>
      </c>
    </row>
    <row r="175" spans="1:14">
      <c r="A175" s="4" t="s">
        <v>9</v>
      </c>
      <c r="B175">
        <v>258.56964699074098</v>
      </c>
      <c r="C175">
        <v>2008</v>
      </c>
      <c r="D175">
        <v>9</v>
      </c>
      <c r="E175">
        <f t="shared" si="19"/>
        <v>49217.500000020482</v>
      </c>
      <c r="F175">
        <v>14</v>
      </c>
      <c r="G175">
        <f t="shared" si="15"/>
        <v>13</v>
      </c>
      <c r="H175">
        <f t="shared" si="16"/>
        <v>2417.5000000204818</v>
      </c>
      <c r="I175">
        <f t="shared" si="17"/>
        <v>40</v>
      </c>
      <c r="J175">
        <f t="shared" si="18"/>
        <v>17</v>
      </c>
      <c r="K175">
        <v>0.53904899287359598</v>
      </c>
      <c r="L175">
        <v>0.2265625</v>
      </c>
      <c r="M175">
        <f t="shared" si="14"/>
        <v>4.4137931034482758</v>
      </c>
      <c r="N175">
        <v>0.56330830346793603</v>
      </c>
    </row>
    <row r="176" spans="1:14">
      <c r="A176" s="4" t="s">
        <v>9</v>
      </c>
      <c r="B176">
        <v>258.59048032407401</v>
      </c>
      <c r="C176">
        <v>2008</v>
      </c>
      <c r="D176">
        <v>9</v>
      </c>
      <c r="E176">
        <f t="shared" si="19"/>
        <v>51017.499999994288</v>
      </c>
      <c r="F176">
        <v>14</v>
      </c>
      <c r="G176">
        <f t="shared" si="15"/>
        <v>14</v>
      </c>
      <c r="H176">
        <f t="shared" si="16"/>
        <v>617.49999999428837</v>
      </c>
      <c r="I176">
        <f t="shared" si="17"/>
        <v>10</v>
      </c>
      <c r="J176">
        <f t="shared" si="18"/>
        <v>17</v>
      </c>
      <c r="K176">
        <v>0.43543933302319099</v>
      </c>
      <c r="L176">
        <v>0.1796875</v>
      </c>
      <c r="M176">
        <f t="shared" si="14"/>
        <v>5.5652173913043477</v>
      </c>
      <c r="N176">
        <v>0.48601464817430601</v>
      </c>
    </row>
    <row r="177" spans="1:14">
      <c r="A177" s="4" t="s">
        <v>9</v>
      </c>
      <c r="B177">
        <v>258.61131365740698</v>
      </c>
      <c r="C177">
        <v>2008</v>
      </c>
      <c r="D177">
        <v>9</v>
      </c>
      <c r="E177">
        <f t="shared" si="19"/>
        <v>52817.499999963184</v>
      </c>
      <c r="F177">
        <v>14</v>
      </c>
      <c r="G177">
        <f t="shared" si="15"/>
        <v>14</v>
      </c>
      <c r="H177">
        <f t="shared" si="16"/>
        <v>2417.4999999631837</v>
      </c>
      <c r="I177">
        <f t="shared" si="17"/>
        <v>40</v>
      </c>
      <c r="J177">
        <f t="shared" si="18"/>
        <v>17</v>
      </c>
      <c r="K177">
        <v>0.41042605528399401</v>
      </c>
      <c r="L177">
        <v>0.1953125</v>
      </c>
      <c r="M177">
        <f t="shared" si="14"/>
        <v>5.12</v>
      </c>
      <c r="N177">
        <v>0.42714591330146101</v>
      </c>
    </row>
    <row r="178" spans="1:14">
      <c r="A178" s="4" t="s">
        <v>9</v>
      </c>
      <c r="B178">
        <v>258.63214699074098</v>
      </c>
      <c r="C178">
        <v>2008</v>
      </c>
      <c r="D178">
        <v>9</v>
      </c>
      <c r="E178">
        <f t="shared" si="19"/>
        <v>54617.500000020482</v>
      </c>
      <c r="F178">
        <v>14</v>
      </c>
      <c r="G178">
        <f t="shared" si="15"/>
        <v>15</v>
      </c>
      <c r="H178">
        <f t="shared" si="16"/>
        <v>617.50000002048182</v>
      </c>
      <c r="I178">
        <f t="shared" si="17"/>
        <v>10</v>
      </c>
      <c r="J178">
        <f t="shared" si="18"/>
        <v>17</v>
      </c>
      <c r="K178">
        <v>0.39767503166749002</v>
      </c>
      <c r="L178">
        <v>0.2265625</v>
      </c>
      <c r="M178">
        <f t="shared" si="14"/>
        <v>4.4137931034482758</v>
      </c>
      <c r="N178">
        <v>0.41596598479202401</v>
      </c>
    </row>
    <row r="179" spans="1:14">
      <c r="A179" s="4" t="s">
        <v>9</v>
      </c>
      <c r="B179">
        <v>258.65298032407401</v>
      </c>
      <c r="C179">
        <v>2008</v>
      </c>
      <c r="D179">
        <v>9</v>
      </c>
      <c r="E179">
        <f t="shared" si="19"/>
        <v>56417.499999994288</v>
      </c>
      <c r="F179">
        <v>14</v>
      </c>
      <c r="G179">
        <f t="shared" si="15"/>
        <v>15</v>
      </c>
      <c r="H179">
        <f t="shared" si="16"/>
        <v>2417.4999999942884</v>
      </c>
      <c r="I179">
        <f t="shared" si="17"/>
        <v>40</v>
      </c>
      <c r="J179">
        <f t="shared" si="18"/>
        <v>17</v>
      </c>
      <c r="K179">
        <v>0.40186987260180201</v>
      </c>
      <c r="L179">
        <v>0.1875</v>
      </c>
      <c r="M179">
        <f t="shared" si="14"/>
        <v>5.333333333333333</v>
      </c>
      <c r="N179">
        <v>0.40492320330079701</v>
      </c>
    </row>
    <row r="180" spans="1:14">
      <c r="A180" s="4" t="s">
        <v>9</v>
      </c>
      <c r="B180">
        <v>258.67381365740698</v>
      </c>
      <c r="C180">
        <v>2008</v>
      </c>
      <c r="D180">
        <v>9</v>
      </c>
      <c r="E180">
        <f t="shared" si="19"/>
        <v>58217.499999963184</v>
      </c>
      <c r="F180">
        <v>14</v>
      </c>
      <c r="G180">
        <f t="shared" si="15"/>
        <v>16</v>
      </c>
      <c r="H180">
        <f t="shared" si="16"/>
        <v>617.49999996318365</v>
      </c>
      <c r="I180">
        <f t="shared" si="17"/>
        <v>10</v>
      </c>
      <c r="J180">
        <f t="shared" si="18"/>
        <v>17</v>
      </c>
      <c r="K180">
        <v>0.39329904825881501</v>
      </c>
      <c r="L180">
        <v>0.2109375</v>
      </c>
      <c r="M180">
        <f t="shared" si="14"/>
        <v>4.7407407407407405</v>
      </c>
      <c r="N180">
        <v>0.39629451208976701</v>
      </c>
    </row>
    <row r="181" spans="1:14">
      <c r="A181" s="4" t="s">
        <v>9</v>
      </c>
      <c r="B181">
        <v>258.69464699074098</v>
      </c>
      <c r="C181">
        <v>2008</v>
      </c>
      <c r="D181">
        <v>9</v>
      </c>
      <c r="E181">
        <f t="shared" si="19"/>
        <v>60017.500000020482</v>
      </c>
      <c r="F181">
        <v>14</v>
      </c>
      <c r="G181">
        <f t="shared" si="15"/>
        <v>16</v>
      </c>
      <c r="H181">
        <f t="shared" si="16"/>
        <v>2417.5000000204818</v>
      </c>
      <c r="I181">
        <f t="shared" si="17"/>
        <v>40</v>
      </c>
      <c r="J181">
        <f t="shared" si="18"/>
        <v>17</v>
      </c>
      <c r="K181">
        <v>0.373449735873777</v>
      </c>
      <c r="L181">
        <v>0.1875</v>
      </c>
      <c r="M181">
        <f t="shared" si="14"/>
        <v>5.333333333333333</v>
      </c>
      <c r="N181">
        <v>0.40548048751625598</v>
      </c>
    </row>
    <row r="182" spans="1:14">
      <c r="A182" s="4" t="s">
        <v>9</v>
      </c>
      <c r="B182">
        <v>258.71548032407401</v>
      </c>
      <c r="C182">
        <v>2008</v>
      </c>
      <c r="D182">
        <v>9</v>
      </c>
      <c r="E182">
        <f t="shared" si="19"/>
        <v>61817.499999994288</v>
      </c>
      <c r="F182">
        <v>14</v>
      </c>
      <c r="G182">
        <f t="shared" si="15"/>
        <v>17</v>
      </c>
      <c r="H182">
        <f t="shared" si="16"/>
        <v>617.49999999428837</v>
      </c>
      <c r="I182">
        <f t="shared" si="17"/>
        <v>10</v>
      </c>
      <c r="J182">
        <f t="shared" si="18"/>
        <v>17</v>
      </c>
      <c r="K182">
        <v>0.36259166159151002</v>
      </c>
      <c r="L182">
        <v>0.1875</v>
      </c>
      <c r="M182">
        <f t="shared" si="14"/>
        <v>5.333333333333333</v>
      </c>
      <c r="N182">
        <v>0.42781468054366401</v>
      </c>
    </row>
    <row r="183" spans="1:14">
      <c r="A183" s="4" t="s">
        <v>9</v>
      </c>
      <c r="B183">
        <v>258.73631365740698</v>
      </c>
      <c r="C183">
        <v>2008</v>
      </c>
      <c r="D183">
        <v>9</v>
      </c>
      <c r="E183">
        <f t="shared" si="19"/>
        <v>63617.499999963184</v>
      </c>
      <c r="F183">
        <v>14</v>
      </c>
      <c r="G183">
        <f t="shared" si="15"/>
        <v>17</v>
      </c>
      <c r="H183">
        <f t="shared" si="16"/>
        <v>2417.4999999631837</v>
      </c>
      <c r="I183">
        <f t="shared" si="17"/>
        <v>40</v>
      </c>
      <c r="J183">
        <f t="shared" si="18"/>
        <v>17</v>
      </c>
      <c r="K183">
        <v>0.37710904198366202</v>
      </c>
      <c r="L183">
        <v>0.1875</v>
      </c>
      <c r="M183">
        <f t="shared" si="14"/>
        <v>5.333333333333333</v>
      </c>
      <c r="N183">
        <v>0.46362944969369302</v>
      </c>
    </row>
    <row r="184" spans="1:14">
      <c r="A184" s="4" t="s">
        <v>9</v>
      </c>
      <c r="B184">
        <v>258.75714699074098</v>
      </c>
      <c r="C184">
        <v>2008</v>
      </c>
      <c r="D184">
        <v>9</v>
      </c>
      <c r="E184">
        <f t="shared" si="19"/>
        <v>65417.500000020482</v>
      </c>
      <c r="F184">
        <v>14</v>
      </c>
      <c r="G184">
        <f t="shared" si="15"/>
        <v>18</v>
      </c>
      <c r="H184">
        <f t="shared" si="16"/>
        <v>617.50000002048182</v>
      </c>
      <c r="I184">
        <f t="shared" si="17"/>
        <v>10</v>
      </c>
      <c r="J184">
        <f t="shared" si="18"/>
        <v>17</v>
      </c>
      <c r="K184">
        <v>0.382196612719641</v>
      </c>
      <c r="L184">
        <v>0.1875</v>
      </c>
      <c r="M184">
        <f t="shared" si="14"/>
        <v>5.333333333333333</v>
      </c>
      <c r="N184">
        <v>0.477524302757798</v>
      </c>
    </row>
    <row r="185" spans="1:14">
      <c r="A185" s="4" t="s">
        <v>9</v>
      </c>
      <c r="B185">
        <v>258.77798032407401</v>
      </c>
      <c r="C185">
        <v>2008</v>
      </c>
      <c r="D185">
        <v>9</v>
      </c>
      <c r="E185">
        <f t="shared" si="19"/>
        <v>67217.499999994296</v>
      </c>
      <c r="F185">
        <v>14</v>
      </c>
      <c r="G185">
        <f t="shared" si="15"/>
        <v>18</v>
      </c>
      <c r="H185">
        <f t="shared" si="16"/>
        <v>2417.4999999942956</v>
      </c>
      <c r="I185">
        <f t="shared" si="17"/>
        <v>40</v>
      </c>
      <c r="J185">
        <f t="shared" si="18"/>
        <v>17</v>
      </c>
      <c r="K185">
        <v>0.38429503794379999</v>
      </c>
      <c r="L185">
        <v>0.1875</v>
      </c>
      <c r="M185">
        <f t="shared" si="14"/>
        <v>5.333333333333333</v>
      </c>
      <c r="N185">
        <v>0.42560979905096702</v>
      </c>
    </row>
    <row r="186" spans="1:14">
      <c r="A186" s="4" t="s">
        <v>9</v>
      </c>
      <c r="B186">
        <v>258.79881365740698</v>
      </c>
      <c r="C186">
        <v>2008</v>
      </c>
      <c r="D186">
        <v>9</v>
      </c>
      <c r="E186">
        <f t="shared" si="19"/>
        <v>69017.499999963184</v>
      </c>
      <c r="F186">
        <v>14</v>
      </c>
      <c r="G186">
        <f t="shared" si="15"/>
        <v>19</v>
      </c>
      <c r="H186">
        <f t="shared" si="16"/>
        <v>617.49999996318365</v>
      </c>
      <c r="I186">
        <f t="shared" si="17"/>
        <v>10</v>
      </c>
      <c r="J186">
        <f t="shared" si="18"/>
        <v>17</v>
      </c>
      <c r="K186">
        <v>0.32267403117746601</v>
      </c>
      <c r="L186">
        <v>0.1953125</v>
      </c>
      <c r="M186">
        <f t="shared" si="14"/>
        <v>5.12</v>
      </c>
      <c r="N186">
        <v>0.39413995029453402</v>
      </c>
    </row>
    <row r="187" spans="1:14">
      <c r="A187" s="4" t="s">
        <v>9</v>
      </c>
      <c r="B187">
        <v>258.81964699074098</v>
      </c>
      <c r="C187">
        <v>2008</v>
      </c>
      <c r="D187">
        <v>9</v>
      </c>
      <c r="E187">
        <f t="shared" si="19"/>
        <v>70817.500000020489</v>
      </c>
      <c r="F187">
        <v>14</v>
      </c>
      <c r="G187">
        <f t="shared" si="15"/>
        <v>19</v>
      </c>
      <c r="H187">
        <f t="shared" si="16"/>
        <v>2417.5000000204891</v>
      </c>
      <c r="I187">
        <f t="shared" si="17"/>
        <v>40</v>
      </c>
      <c r="J187">
        <f t="shared" si="18"/>
        <v>17</v>
      </c>
      <c r="K187">
        <v>0.37842295675237803</v>
      </c>
      <c r="L187">
        <v>0.1875</v>
      </c>
      <c r="M187">
        <f t="shared" si="14"/>
        <v>5.333333333333333</v>
      </c>
      <c r="N187">
        <v>0.39537795730914199</v>
      </c>
    </row>
    <row r="188" spans="1:14">
      <c r="A188" s="4" t="s">
        <v>9</v>
      </c>
      <c r="B188">
        <v>258.84048032407401</v>
      </c>
      <c r="C188">
        <v>2008</v>
      </c>
      <c r="D188">
        <v>9</v>
      </c>
      <c r="E188">
        <f t="shared" si="19"/>
        <v>72617.499999994296</v>
      </c>
      <c r="F188">
        <v>14</v>
      </c>
      <c r="G188">
        <f t="shared" si="15"/>
        <v>20</v>
      </c>
      <c r="H188">
        <f t="shared" si="16"/>
        <v>617.49999999429565</v>
      </c>
      <c r="I188">
        <f t="shared" si="17"/>
        <v>10</v>
      </c>
      <c r="J188">
        <f t="shared" si="18"/>
        <v>17</v>
      </c>
      <c r="K188">
        <v>0.34454950345304503</v>
      </c>
      <c r="L188">
        <v>0.21875</v>
      </c>
      <c r="M188">
        <f t="shared" si="14"/>
        <v>4.5714285714285712</v>
      </c>
      <c r="N188">
        <v>0.38112086528893002</v>
      </c>
    </row>
    <row r="189" spans="1:14">
      <c r="A189" s="4" t="s">
        <v>9</v>
      </c>
      <c r="B189">
        <v>258.86131365740698</v>
      </c>
      <c r="C189">
        <v>2008</v>
      </c>
      <c r="D189">
        <v>9</v>
      </c>
      <c r="E189">
        <f t="shared" si="19"/>
        <v>74417.499999963184</v>
      </c>
      <c r="F189">
        <v>14</v>
      </c>
      <c r="G189">
        <f t="shared" si="15"/>
        <v>20</v>
      </c>
      <c r="H189">
        <f t="shared" si="16"/>
        <v>2417.4999999631837</v>
      </c>
      <c r="I189">
        <f t="shared" si="17"/>
        <v>40</v>
      </c>
      <c r="J189">
        <f t="shared" si="18"/>
        <v>17</v>
      </c>
      <c r="K189">
        <v>0.32122917947914997</v>
      </c>
      <c r="L189">
        <v>0.2265625</v>
      </c>
      <c r="M189">
        <f t="shared" si="14"/>
        <v>4.4137931034482758</v>
      </c>
      <c r="N189">
        <v>0.34376756638570999</v>
      </c>
    </row>
    <row r="190" spans="1:14">
      <c r="A190" s="4" t="s">
        <v>9</v>
      </c>
      <c r="B190">
        <v>258.88214699074098</v>
      </c>
      <c r="C190">
        <v>2008</v>
      </c>
      <c r="D190">
        <v>9</v>
      </c>
      <c r="E190">
        <f t="shared" si="19"/>
        <v>76217.500000020489</v>
      </c>
      <c r="F190">
        <v>14</v>
      </c>
      <c r="G190">
        <f t="shared" si="15"/>
        <v>21</v>
      </c>
      <c r="H190">
        <f t="shared" si="16"/>
        <v>617.5000000204891</v>
      </c>
      <c r="I190">
        <f t="shared" si="17"/>
        <v>10</v>
      </c>
      <c r="J190">
        <f t="shared" si="18"/>
        <v>17</v>
      </c>
      <c r="K190">
        <v>0.33612282338074301</v>
      </c>
      <c r="L190">
        <v>0.1875</v>
      </c>
      <c r="M190">
        <f t="shared" si="14"/>
        <v>5.333333333333333</v>
      </c>
      <c r="N190">
        <v>0.30612098177604402</v>
      </c>
    </row>
    <row r="191" spans="1:14">
      <c r="A191" s="4" t="s">
        <v>9</v>
      </c>
      <c r="B191">
        <v>258.90298032407401</v>
      </c>
      <c r="C191">
        <v>2008</v>
      </c>
      <c r="D191">
        <v>9</v>
      </c>
      <c r="E191">
        <f t="shared" si="19"/>
        <v>78017.499999994296</v>
      </c>
      <c r="F191">
        <v>14</v>
      </c>
      <c r="G191">
        <f t="shared" si="15"/>
        <v>21</v>
      </c>
      <c r="H191">
        <f t="shared" si="16"/>
        <v>2417.4999999942956</v>
      </c>
      <c r="I191">
        <f t="shared" si="17"/>
        <v>40</v>
      </c>
      <c r="J191">
        <f t="shared" si="18"/>
        <v>17</v>
      </c>
      <c r="K191">
        <v>0.33620680193847002</v>
      </c>
      <c r="L191">
        <v>0.1875</v>
      </c>
      <c r="M191">
        <f t="shared" si="14"/>
        <v>5.333333333333333</v>
      </c>
      <c r="N191">
        <v>0.27354220771472298</v>
      </c>
    </row>
    <row r="192" spans="1:14">
      <c r="A192" s="4" t="s">
        <v>9</v>
      </c>
      <c r="B192">
        <v>258.92381365740698</v>
      </c>
      <c r="C192">
        <v>2008</v>
      </c>
      <c r="D192">
        <v>9</v>
      </c>
      <c r="E192">
        <f t="shared" si="19"/>
        <v>79817.499999963184</v>
      </c>
      <c r="F192">
        <v>14</v>
      </c>
      <c r="G192">
        <f t="shared" si="15"/>
        <v>22</v>
      </c>
      <c r="H192">
        <f t="shared" si="16"/>
        <v>617.49999996318365</v>
      </c>
      <c r="I192">
        <f t="shared" si="17"/>
        <v>10</v>
      </c>
      <c r="J192">
        <f t="shared" si="18"/>
        <v>17</v>
      </c>
      <c r="K192">
        <v>0.32426851645909399</v>
      </c>
      <c r="L192">
        <v>0.1875</v>
      </c>
      <c r="M192">
        <f t="shared" si="14"/>
        <v>5.333333333333333</v>
      </c>
      <c r="N192">
        <v>0.22589990041581301</v>
      </c>
    </row>
    <row r="193" spans="1:14">
      <c r="A193" s="4" t="s">
        <v>9</v>
      </c>
      <c r="B193">
        <v>258.94464699074098</v>
      </c>
      <c r="C193">
        <v>2008</v>
      </c>
      <c r="D193">
        <v>9</v>
      </c>
      <c r="E193">
        <f t="shared" si="19"/>
        <v>81617.500000020489</v>
      </c>
      <c r="F193">
        <v>14</v>
      </c>
      <c r="G193">
        <f t="shared" si="15"/>
        <v>22</v>
      </c>
      <c r="H193">
        <f t="shared" si="16"/>
        <v>2417.5000000204891</v>
      </c>
      <c r="I193">
        <f t="shared" si="17"/>
        <v>40</v>
      </c>
      <c r="J193">
        <f t="shared" si="18"/>
        <v>17</v>
      </c>
      <c r="K193">
        <v>0.29603883967309902</v>
      </c>
      <c r="L193">
        <v>0.1875</v>
      </c>
      <c r="M193">
        <f t="shared" si="14"/>
        <v>5.333333333333333</v>
      </c>
      <c r="N193">
        <v>0.18324069342691399</v>
      </c>
    </row>
    <row r="194" spans="1:14">
      <c r="A194" s="4" t="s">
        <v>9</v>
      </c>
      <c r="B194">
        <v>258.96548032407401</v>
      </c>
      <c r="C194">
        <v>2008</v>
      </c>
      <c r="D194">
        <v>9</v>
      </c>
      <c r="E194">
        <f t="shared" si="19"/>
        <v>83417.499999994296</v>
      </c>
      <c r="F194">
        <v>14</v>
      </c>
      <c r="G194">
        <f t="shared" si="15"/>
        <v>23</v>
      </c>
      <c r="H194">
        <f t="shared" si="16"/>
        <v>617.49999999429565</v>
      </c>
      <c r="I194">
        <f t="shared" si="17"/>
        <v>10</v>
      </c>
      <c r="J194">
        <f t="shared" si="18"/>
        <v>17</v>
      </c>
      <c r="K194">
        <v>0.29562984534396503</v>
      </c>
      <c r="L194">
        <v>0.125</v>
      </c>
      <c r="M194">
        <f t="shared" ref="M194:M257" si="20">1/L194</f>
        <v>8</v>
      </c>
      <c r="N194">
        <v>0.14108187891667101</v>
      </c>
    </row>
    <row r="195" spans="1:14">
      <c r="A195" s="4" t="s">
        <v>9</v>
      </c>
      <c r="B195">
        <v>258.98631365740698</v>
      </c>
      <c r="C195">
        <v>2008</v>
      </c>
      <c r="D195">
        <v>9</v>
      </c>
      <c r="E195">
        <f t="shared" si="19"/>
        <v>85217.499999963184</v>
      </c>
      <c r="F195">
        <v>14</v>
      </c>
      <c r="G195">
        <f t="shared" ref="G195:G258" si="21">INT(E195/3600)</f>
        <v>23</v>
      </c>
      <c r="H195">
        <f t="shared" ref="H195:H258" si="22">E195-G195*3600</f>
        <v>2417.4999999631837</v>
      </c>
      <c r="I195">
        <f t="shared" ref="I195:I258" si="23">INT(H195/60)</f>
        <v>40</v>
      </c>
      <c r="J195">
        <f t="shared" ref="J195:J258" si="24">INT(H195-I195*60)</f>
        <v>17</v>
      </c>
      <c r="K195">
        <v>0.30766480457906598</v>
      </c>
      <c r="L195">
        <v>0.125</v>
      </c>
      <c r="M195">
        <f t="shared" si="20"/>
        <v>8</v>
      </c>
      <c r="N195">
        <v>8.5538928816966106E-2</v>
      </c>
    </row>
    <row r="196" spans="1:14">
      <c r="A196" s="4" t="s">
        <v>9</v>
      </c>
      <c r="B196">
        <v>259.00714699074098</v>
      </c>
      <c r="C196">
        <v>2008</v>
      </c>
      <c r="D196">
        <v>9</v>
      </c>
      <c r="E196">
        <f>(B196-259)*86400</f>
        <v>617.50000002048182</v>
      </c>
      <c r="F196">
        <v>15</v>
      </c>
      <c r="G196">
        <f t="shared" si="21"/>
        <v>0</v>
      </c>
      <c r="H196">
        <f t="shared" si="22"/>
        <v>617.50000002048182</v>
      </c>
      <c r="I196">
        <f t="shared" si="23"/>
        <v>10</v>
      </c>
      <c r="J196">
        <f t="shared" si="24"/>
        <v>17</v>
      </c>
      <c r="K196">
        <v>0.27597648850517598</v>
      </c>
      <c r="L196">
        <v>0.1875</v>
      </c>
      <c r="M196">
        <f t="shared" si="20"/>
        <v>5.333333333333333</v>
      </c>
      <c r="N196">
        <v>2.5292764467534899E-2</v>
      </c>
    </row>
    <row r="197" spans="1:14">
      <c r="A197" s="4" t="s">
        <v>9</v>
      </c>
      <c r="B197">
        <v>259.02798032407401</v>
      </c>
      <c r="C197">
        <v>2008</v>
      </c>
      <c r="D197">
        <v>9</v>
      </c>
      <c r="E197">
        <f t="shared" ref="E197:E243" si="25">(B197-259)*86400</f>
        <v>2417.4999999942884</v>
      </c>
      <c r="F197">
        <v>15</v>
      </c>
      <c r="G197">
        <f t="shared" si="21"/>
        <v>0</v>
      </c>
      <c r="H197">
        <f t="shared" si="22"/>
        <v>2417.4999999942884</v>
      </c>
      <c r="I197">
        <f t="shared" si="23"/>
        <v>40</v>
      </c>
      <c r="J197">
        <f t="shared" si="24"/>
        <v>17</v>
      </c>
      <c r="K197">
        <v>0.26153393305259198</v>
      </c>
      <c r="L197">
        <v>0.1875</v>
      </c>
      <c r="M197">
        <f t="shared" si="20"/>
        <v>5.333333333333333</v>
      </c>
      <c r="N197">
        <v>7.8408683949078295E-3</v>
      </c>
    </row>
    <row r="198" spans="1:14">
      <c r="A198" s="4" t="s">
        <v>9</v>
      </c>
      <c r="B198">
        <v>259.04881365740698</v>
      </c>
      <c r="C198">
        <v>2008</v>
      </c>
      <c r="D198">
        <v>9</v>
      </c>
      <c r="E198">
        <f t="shared" si="25"/>
        <v>4217.4999999631837</v>
      </c>
      <c r="F198">
        <v>15</v>
      </c>
      <c r="G198">
        <f t="shared" si="21"/>
        <v>1</v>
      </c>
      <c r="H198">
        <f t="shared" si="22"/>
        <v>617.49999996318365</v>
      </c>
      <c r="I198">
        <f t="shared" si="23"/>
        <v>10</v>
      </c>
      <c r="J198">
        <f t="shared" si="24"/>
        <v>17</v>
      </c>
      <c r="K198">
        <v>0.25637602380334701</v>
      </c>
      <c r="L198">
        <v>0.1875</v>
      </c>
      <c r="M198">
        <f t="shared" si="20"/>
        <v>5.333333333333333</v>
      </c>
      <c r="N198">
        <v>3.2199247159496701E-2</v>
      </c>
    </row>
    <row r="199" spans="1:14">
      <c r="A199" s="4" t="s">
        <v>9</v>
      </c>
      <c r="B199">
        <v>259.06964699074098</v>
      </c>
      <c r="C199">
        <v>2008</v>
      </c>
      <c r="D199">
        <v>9</v>
      </c>
      <c r="E199">
        <f t="shared" si="25"/>
        <v>6017.5000000204818</v>
      </c>
      <c r="F199">
        <v>15</v>
      </c>
      <c r="G199">
        <f t="shared" si="21"/>
        <v>1</v>
      </c>
      <c r="H199">
        <f t="shared" si="22"/>
        <v>2417.5000000204818</v>
      </c>
      <c r="I199">
        <f t="shared" si="23"/>
        <v>40</v>
      </c>
      <c r="J199">
        <f t="shared" si="24"/>
        <v>17</v>
      </c>
      <c r="K199">
        <v>0.25042783761752002</v>
      </c>
      <c r="L199">
        <v>0.125</v>
      </c>
      <c r="M199">
        <f t="shared" si="20"/>
        <v>8</v>
      </c>
      <c r="N199">
        <v>6.5403086179033607E-2</v>
      </c>
    </row>
    <row r="200" spans="1:14">
      <c r="A200" s="4" t="s">
        <v>9</v>
      </c>
      <c r="B200">
        <v>259.09048032407401</v>
      </c>
      <c r="C200">
        <v>2008</v>
      </c>
      <c r="D200">
        <v>9</v>
      </c>
      <c r="E200">
        <f t="shared" si="25"/>
        <v>7817.4999999942884</v>
      </c>
      <c r="F200">
        <v>15</v>
      </c>
      <c r="G200">
        <f t="shared" si="21"/>
        <v>2</v>
      </c>
      <c r="H200">
        <f t="shared" si="22"/>
        <v>617.49999999428837</v>
      </c>
      <c r="I200">
        <f t="shared" si="23"/>
        <v>10</v>
      </c>
      <c r="J200">
        <f t="shared" si="24"/>
        <v>17</v>
      </c>
      <c r="K200">
        <v>0.25025198809613097</v>
      </c>
      <c r="L200">
        <v>0.1875</v>
      </c>
      <c r="M200">
        <f t="shared" si="20"/>
        <v>5.333333333333333</v>
      </c>
      <c r="N200">
        <v>0.117529561691034</v>
      </c>
    </row>
    <row r="201" spans="1:14">
      <c r="A201" s="4" t="s">
        <v>9</v>
      </c>
      <c r="B201">
        <v>259.11131365740698</v>
      </c>
      <c r="C201">
        <v>2008</v>
      </c>
      <c r="D201">
        <v>9</v>
      </c>
      <c r="E201">
        <f t="shared" si="25"/>
        <v>9617.4999999631837</v>
      </c>
      <c r="F201">
        <v>15</v>
      </c>
      <c r="G201">
        <f t="shared" si="21"/>
        <v>2</v>
      </c>
      <c r="H201">
        <f t="shared" si="22"/>
        <v>2417.4999999631837</v>
      </c>
      <c r="I201">
        <f t="shared" si="23"/>
        <v>40</v>
      </c>
      <c r="J201">
        <f t="shared" si="24"/>
        <v>17</v>
      </c>
      <c r="K201">
        <v>0.24149866243717999</v>
      </c>
      <c r="L201">
        <v>0.1875</v>
      </c>
      <c r="M201">
        <f t="shared" si="20"/>
        <v>5.333333333333333</v>
      </c>
      <c r="N201">
        <v>0.170714487049512</v>
      </c>
    </row>
    <row r="202" spans="1:14">
      <c r="A202" s="4" t="s">
        <v>9</v>
      </c>
      <c r="B202">
        <v>259.13214699074098</v>
      </c>
      <c r="C202">
        <v>2008</v>
      </c>
      <c r="D202">
        <v>9</v>
      </c>
      <c r="E202">
        <f t="shared" si="25"/>
        <v>11417.500000020482</v>
      </c>
      <c r="F202">
        <v>15</v>
      </c>
      <c r="G202">
        <f t="shared" si="21"/>
        <v>3</v>
      </c>
      <c r="H202">
        <f t="shared" si="22"/>
        <v>617.50000002048182</v>
      </c>
      <c r="I202">
        <f t="shared" si="23"/>
        <v>10</v>
      </c>
      <c r="J202">
        <f t="shared" si="24"/>
        <v>17</v>
      </c>
      <c r="K202">
        <v>0.26440847099232401</v>
      </c>
      <c r="L202">
        <v>0.1875</v>
      </c>
      <c r="M202">
        <f t="shared" si="20"/>
        <v>5.333333333333333</v>
      </c>
      <c r="N202">
        <v>0.15614579607332699</v>
      </c>
    </row>
    <row r="203" spans="1:14">
      <c r="A203" s="4" t="s">
        <v>9</v>
      </c>
      <c r="B203">
        <v>259.15298032407401</v>
      </c>
      <c r="C203">
        <v>2008</v>
      </c>
      <c r="D203">
        <v>9</v>
      </c>
      <c r="E203">
        <f t="shared" si="25"/>
        <v>13217.499999994288</v>
      </c>
      <c r="F203">
        <v>15</v>
      </c>
      <c r="G203">
        <f t="shared" si="21"/>
        <v>3</v>
      </c>
      <c r="H203">
        <f t="shared" si="22"/>
        <v>2417.4999999942884</v>
      </c>
      <c r="I203">
        <f t="shared" si="23"/>
        <v>40</v>
      </c>
      <c r="J203">
        <f t="shared" si="24"/>
        <v>17</v>
      </c>
      <c r="K203">
        <v>0.27648780896719499</v>
      </c>
      <c r="L203">
        <v>0.2265625</v>
      </c>
      <c r="M203">
        <f t="shared" si="20"/>
        <v>4.4137931034482758</v>
      </c>
      <c r="N203">
        <v>0.152552316222655</v>
      </c>
    </row>
    <row r="204" spans="1:14">
      <c r="A204" s="4" t="s">
        <v>9</v>
      </c>
      <c r="B204">
        <v>259.17381365740698</v>
      </c>
      <c r="C204">
        <v>2008</v>
      </c>
      <c r="D204">
        <v>9</v>
      </c>
      <c r="E204">
        <f t="shared" si="25"/>
        <v>15017.499999963184</v>
      </c>
      <c r="F204">
        <v>15</v>
      </c>
      <c r="G204">
        <f t="shared" si="21"/>
        <v>4</v>
      </c>
      <c r="H204">
        <f t="shared" si="22"/>
        <v>617.49999996318365</v>
      </c>
      <c r="I204">
        <f t="shared" si="23"/>
        <v>10</v>
      </c>
      <c r="J204">
        <f t="shared" si="24"/>
        <v>17</v>
      </c>
      <c r="K204">
        <v>0.28165991587266997</v>
      </c>
      <c r="L204">
        <v>0.2265625</v>
      </c>
      <c r="M204">
        <f t="shared" si="20"/>
        <v>4.4137931034482758</v>
      </c>
      <c r="N204">
        <v>0.14990486318823301</v>
      </c>
    </row>
    <row r="205" spans="1:14">
      <c r="A205" s="4" t="s">
        <v>9</v>
      </c>
      <c r="B205">
        <v>259.19464699074098</v>
      </c>
      <c r="C205">
        <v>2008</v>
      </c>
      <c r="D205">
        <v>9</v>
      </c>
      <c r="E205">
        <f t="shared" si="25"/>
        <v>16817.500000020482</v>
      </c>
      <c r="F205">
        <v>15</v>
      </c>
      <c r="G205">
        <f t="shared" si="21"/>
        <v>4</v>
      </c>
      <c r="H205">
        <f t="shared" si="22"/>
        <v>2417.5000000204818</v>
      </c>
      <c r="I205">
        <f t="shared" si="23"/>
        <v>40</v>
      </c>
      <c r="J205">
        <f t="shared" si="24"/>
        <v>17</v>
      </c>
      <c r="K205">
        <v>0.29232516233208</v>
      </c>
      <c r="L205">
        <v>0.1875</v>
      </c>
      <c r="M205">
        <f t="shared" si="20"/>
        <v>5.333333333333333</v>
      </c>
      <c r="N205">
        <v>0.18891067732667299</v>
      </c>
    </row>
    <row r="206" spans="1:14">
      <c r="A206" s="4" t="s">
        <v>9</v>
      </c>
      <c r="B206">
        <v>259.21548032407401</v>
      </c>
      <c r="C206">
        <v>2008</v>
      </c>
      <c r="D206">
        <v>9</v>
      </c>
      <c r="E206">
        <f t="shared" si="25"/>
        <v>18617.499999994288</v>
      </c>
      <c r="F206">
        <v>15</v>
      </c>
      <c r="G206">
        <f t="shared" si="21"/>
        <v>5</v>
      </c>
      <c r="H206">
        <f t="shared" si="22"/>
        <v>617.49999999428837</v>
      </c>
      <c r="I206">
        <f t="shared" si="23"/>
        <v>10</v>
      </c>
      <c r="J206">
        <f t="shared" si="24"/>
        <v>17</v>
      </c>
      <c r="K206">
        <v>0.323019344046512</v>
      </c>
      <c r="L206">
        <v>0.2265625</v>
      </c>
      <c r="M206">
        <f t="shared" si="20"/>
        <v>4.4137931034482758</v>
      </c>
      <c r="N206">
        <v>0.25443811509307901</v>
      </c>
    </row>
    <row r="207" spans="1:14">
      <c r="A207" s="4" t="s">
        <v>9</v>
      </c>
      <c r="B207">
        <v>259.23631365740698</v>
      </c>
      <c r="C207">
        <v>2008</v>
      </c>
      <c r="D207">
        <v>9</v>
      </c>
      <c r="E207">
        <f t="shared" si="25"/>
        <v>20417.499999963184</v>
      </c>
      <c r="F207">
        <v>15</v>
      </c>
      <c r="G207">
        <f t="shared" si="21"/>
        <v>5</v>
      </c>
      <c r="H207">
        <f t="shared" si="22"/>
        <v>2417.4999999631837</v>
      </c>
      <c r="I207">
        <f t="shared" si="23"/>
        <v>40</v>
      </c>
      <c r="J207">
        <f t="shared" si="24"/>
        <v>17</v>
      </c>
      <c r="K207">
        <v>0.32589229814397302</v>
      </c>
      <c r="L207">
        <v>0.21875</v>
      </c>
      <c r="M207">
        <f t="shared" si="20"/>
        <v>4.5714285714285712</v>
      </c>
      <c r="N207">
        <v>0.303587179192228</v>
      </c>
    </row>
    <row r="208" spans="1:14">
      <c r="A208" s="4" t="s">
        <v>9</v>
      </c>
      <c r="B208">
        <v>259.25714699074098</v>
      </c>
      <c r="C208">
        <v>2008</v>
      </c>
      <c r="D208">
        <v>9</v>
      </c>
      <c r="E208">
        <f t="shared" si="25"/>
        <v>22217.500000020482</v>
      </c>
      <c r="F208">
        <v>15</v>
      </c>
      <c r="G208">
        <f t="shared" si="21"/>
        <v>6</v>
      </c>
      <c r="H208">
        <f t="shared" si="22"/>
        <v>617.50000002048182</v>
      </c>
      <c r="I208">
        <f t="shared" si="23"/>
        <v>10</v>
      </c>
      <c r="J208">
        <f t="shared" si="24"/>
        <v>17</v>
      </c>
      <c r="K208">
        <v>0.37357481078125698</v>
      </c>
      <c r="L208">
        <v>0.2265625</v>
      </c>
      <c r="M208">
        <f t="shared" si="20"/>
        <v>4.4137931034482758</v>
      </c>
      <c r="N208">
        <v>0.32773000755416798</v>
      </c>
    </row>
    <row r="209" spans="1:14">
      <c r="A209" s="4" t="s">
        <v>9</v>
      </c>
      <c r="B209">
        <v>259.27798032407401</v>
      </c>
      <c r="C209">
        <v>2008</v>
      </c>
      <c r="D209">
        <v>9</v>
      </c>
      <c r="E209">
        <f t="shared" si="25"/>
        <v>24017.499999994288</v>
      </c>
      <c r="F209">
        <v>15</v>
      </c>
      <c r="G209">
        <f t="shared" si="21"/>
        <v>6</v>
      </c>
      <c r="H209">
        <f t="shared" si="22"/>
        <v>2417.4999999942884</v>
      </c>
      <c r="I209">
        <f t="shared" si="23"/>
        <v>40</v>
      </c>
      <c r="J209">
        <f t="shared" si="24"/>
        <v>17</v>
      </c>
      <c r="K209">
        <v>0.33733446566035602</v>
      </c>
      <c r="L209">
        <v>0.2265625</v>
      </c>
      <c r="M209">
        <f t="shared" si="20"/>
        <v>4.4137931034482758</v>
      </c>
      <c r="N209">
        <v>0.354066145265302</v>
      </c>
    </row>
    <row r="210" spans="1:14">
      <c r="A210" s="4" t="s">
        <v>9</v>
      </c>
      <c r="B210">
        <v>259.29881365740698</v>
      </c>
      <c r="C210">
        <v>2008</v>
      </c>
      <c r="D210">
        <v>9</v>
      </c>
      <c r="E210">
        <f t="shared" si="25"/>
        <v>25817.499999963184</v>
      </c>
      <c r="F210">
        <v>15</v>
      </c>
      <c r="G210">
        <f t="shared" si="21"/>
        <v>7</v>
      </c>
      <c r="H210">
        <f t="shared" si="22"/>
        <v>617.49999996318365</v>
      </c>
      <c r="I210">
        <f t="shared" si="23"/>
        <v>10</v>
      </c>
      <c r="J210">
        <f t="shared" si="24"/>
        <v>17</v>
      </c>
      <c r="K210">
        <v>0.33726872819555997</v>
      </c>
      <c r="L210">
        <v>0.1875</v>
      </c>
      <c r="M210">
        <f t="shared" si="20"/>
        <v>5.333333333333333</v>
      </c>
      <c r="N210">
        <v>0.411374928791227</v>
      </c>
    </row>
    <row r="211" spans="1:14">
      <c r="A211" s="4" t="s">
        <v>9</v>
      </c>
      <c r="B211">
        <v>259.31964699074098</v>
      </c>
      <c r="C211">
        <v>2008</v>
      </c>
      <c r="D211">
        <v>9</v>
      </c>
      <c r="E211">
        <f t="shared" si="25"/>
        <v>27617.500000020482</v>
      </c>
      <c r="F211">
        <v>15</v>
      </c>
      <c r="G211">
        <f t="shared" si="21"/>
        <v>7</v>
      </c>
      <c r="H211">
        <f t="shared" si="22"/>
        <v>2417.5000000204818</v>
      </c>
      <c r="I211">
        <f t="shared" si="23"/>
        <v>40</v>
      </c>
      <c r="J211">
        <f t="shared" si="24"/>
        <v>17</v>
      </c>
      <c r="K211">
        <v>0.35782960563969701</v>
      </c>
      <c r="L211">
        <v>0.21875</v>
      </c>
      <c r="M211">
        <f t="shared" si="20"/>
        <v>4.5714285714285712</v>
      </c>
      <c r="N211">
        <v>0.46229327767450101</v>
      </c>
    </row>
    <row r="212" spans="1:14">
      <c r="A212" s="4" t="s">
        <v>9</v>
      </c>
      <c r="B212">
        <v>259.34048032407401</v>
      </c>
      <c r="C212">
        <v>2008</v>
      </c>
      <c r="D212">
        <v>9</v>
      </c>
      <c r="E212">
        <f t="shared" si="25"/>
        <v>29417.499999994288</v>
      </c>
      <c r="F212">
        <v>15</v>
      </c>
      <c r="G212">
        <f t="shared" si="21"/>
        <v>8</v>
      </c>
      <c r="H212">
        <f t="shared" si="22"/>
        <v>617.49999999428837</v>
      </c>
      <c r="I212">
        <f t="shared" si="23"/>
        <v>10</v>
      </c>
      <c r="J212">
        <f t="shared" si="24"/>
        <v>17</v>
      </c>
      <c r="K212">
        <v>0.33002248276735902</v>
      </c>
      <c r="L212">
        <v>0.2265625</v>
      </c>
      <c r="M212">
        <f t="shared" si="20"/>
        <v>4.4137931034482758</v>
      </c>
      <c r="N212">
        <v>0.47572080301471298</v>
      </c>
    </row>
    <row r="213" spans="1:14">
      <c r="A213" s="4" t="s">
        <v>9</v>
      </c>
      <c r="B213">
        <v>259.36131365740698</v>
      </c>
      <c r="C213">
        <v>2008</v>
      </c>
      <c r="D213">
        <v>9</v>
      </c>
      <c r="E213">
        <f t="shared" si="25"/>
        <v>31217.499999963184</v>
      </c>
      <c r="F213">
        <v>15</v>
      </c>
      <c r="G213">
        <f t="shared" si="21"/>
        <v>8</v>
      </c>
      <c r="H213">
        <f t="shared" si="22"/>
        <v>2417.4999999631837</v>
      </c>
      <c r="I213">
        <f t="shared" si="23"/>
        <v>40</v>
      </c>
      <c r="J213">
        <f t="shared" si="24"/>
        <v>17</v>
      </c>
      <c r="K213">
        <v>0.30748069969658498</v>
      </c>
      <c r="L213">
        <v>0.1875</v>
      </c>
      <c r="M213">
        <f t="shared" si="20"/>
        <v>5.333333333333333</v>
      </c>
      <c r="N213">
        <v>0.487461949346017</v>
      </c>
    </row>
    <row r="214" spans="1:14">
      <c r="A214" s="4" t="s">
        <v>9</v>
      </c>
      <c r="B214">
        <v>259.38214699074098</v>
      </c>
      <c r="C214">
        <v>2008</v>
      </c>
      <c r="D214">
        <v>9</v>
      </c>
      <c r="E214">
        <f t="shared" si="25"/>
        <v>33017.500000020482</v>
      </c>
      <c r="F214">
        <v>15</v>
      </c>
      <c r="G214">
        <f t="shared" si="21"/>
        <v>9</v>
      </c>
      <c r="H214">
        <f t="shared" si="22"/>
        <v>617.50000002048182</v>
      </c>
      <c r="I214">
        <f t="shared" si="23"/>
        <v>10</v>
      </c>
      <c r="J214">
        <f t="shared" si="24"/>
        <v>17</v>
      </c>
      <c r="K214">
        <v>0.31412206897226402</v>
      </c>
      <c r="L214">
        <v>0.2265625</v>
      </c>
      <c r="M214">
        <f t="shared" si="20"/>
        <v>4.4137931034482758</v>
      </c>
      <c r="N214">
        <v>0.51175821823156498</v>
      </c>
    </row>
    <row r="215" spans="1:14">
      <c r="A215" s="4" t="s">
        <v>9</v>
      </c>
      <c r="B215">
        <v>259.40298032407401</v>
      </c>
      <c r="C215">
        <v>2008</v>
      </c>
      <c r="D215">
        <v>9</v>
      </c>
      <c r="E215">
        <f t="shared" si="25"/>
        <v>34817.499999994288</v>
      </c>
      <c r="F215">
        <v>15</v>
      </c>
      <c r="G215">
        <f t="shared" si="21"/>
        <v>9</v>
      </c>
      <c r="H215">
        <f t="shared" si="22"/>
        <v>2417.4999999942884</v>
      </c>
      <c r="I215">
        <f t="shared" si="23"/>
        <v>40</v>
      </c>
      <c r="J215">
        <f t="shared" si="24"/>
        <v>17</v>
      </c>
      <c r="K215">
        <v>0.31663584513753001</v>
      </c>
      <c r="L215">
        <v>0.1875</v>
      </c>
      <c r="M215">
        <f t="shared" si="20"/>
        <v>5.333333333333333</v>
      </c>
      <c r="N215">
        <v>0.50413588841302504</v>
      </c>
    </row>
    <row r="216" spans="1:14">
      <c r="A216" s="4" t="s">
        <v>9</v>
      </c>
      <c r="B216">
        <v>259.42381365740698</v>
      </c>
      <c r="C216">
        <v>2008</v>
      </c>
      <c r="D216">
        <v>9</v>
      </c>
      <c r="E216">
        <f t="shared" si="25"/>
        <v>36617.499999963184</v>
      </c>
      <c r="F216">
        <v>15</v>
      </c>
      <c r="G216">
        <f t="shared" si="21"/>
        <v>10</v>
      </c>
      <c r="H216">
        <f t="shared" si="22"/>
        <v>617.49999996318365</v>
      </c>
      <c r="I216">
        <f t="shared" si="23"/>
        <v>10</v>
      </c>
      <c r="J216">
        <f t="shared" si="24"/>
        <v>17</v>
      </c>
      <c r="K216">
        <v>0.30462381948095602</v>
      </c>
      <c r="L216">
        <v>0.2265625</v>
      </c>
      <c r="M216">
        <f t="shared" si="20"/>
        <v>4.4137931034482758</v>
      </c>
      <c r="N216">
        <v>0.49678073737687001</v>
      </c>
    </row>
    <row r="217" spans="1:14">
      <c r="A217" s="4" t="s">
        <v>9</v>
      </c>
      <c r="B217">
        <v>259.44464699074098</v>
      </c>
      <c r="C217">
        <v>2008</v>
      </c>
      <c r="D217">
        <v>9</v>
      </c>
      <c r="E217">
        <f t="shared" si="25"/>
        <v>38417.500000020482</v>
      </c>
      <c r="F217">
        <v>15</v>
      </c>
      <c r="G217">
        <f t="shared" si="21"/>
        <v>10</v>
      </c>
      <c r="H217">
        <f t="shared" si="22"/>
        <v>2417.5000000204818</v>
      </c>
      <c r="I217">
        <f t="shared" si="23"/>
        <v>40</v>
      </c>
      <c r="J217">
        <f t="shared" si="24"/>
        <v>17</v>
      </c>
      <c r="K217">
        <v>0.35268849178683898</v>
      </c>
      <c r="L217">
        <v>0.2265625</v>
      </c>
      <c r="M217">
        <f t="shared" si="20"/>
        <v>4.4137931034482758</v>
      </c>
      <c r="N217">
        <v>0.50222738041308201</v>
      </c>
    </row>
    <row r="218" spans="1:14">
      <c r="A218" s="4" t="s">
        <v>9</v>
      </c>
      <c r="B218">
        <v>259.46548032407401</v>
      </c>
      <c r="C218">
        <v>2008</v>
      </c>
      <c r="D218">
        <v>9</v>
      </c>
      <c r="E218">
        <f t="shared" si="25"/>
        <v>40217.499999994288</v>
      </c>
      <c r="F218">
        <v>15</v>
      </c>
      <c r="G218">
        <f t="shared" si="21"/>
        <v>11</v>
      </c>
      <c r="H218">
        <f t="shared" si="22"/>
        <v>617.49999999428837</v>
      </c>
      <c r="I218">
        <f t="shared" si="23"/>
        <v>10</v>
      </c>
      <c r="J218">
        <f t="shared" si="24"/>
        <v>17</v>
      </c>
      <c r="K218">
        <v>0.31169579694466298</v>
      </c>
      <c r="L218">
        <v>0.2265625</v>
      </c>
      <c r="M218">
        <f t="shared" si="20"/>
        <v>4.4137931034482758</v>
      </c>
      <c r="N218">
        <v>0.45637400274458501</v>
      </c>
    </row>
    <row r="219" spans="1:14">
      <c r="A219" s="4" t="s">
        <v>9</v>
      </c>
      <c r="B219">
        <v>259.48631365740698</v>
      </c>
      <c r="C219">
        <v>2008</v>
      </c>
      <c r="D219">
        <v>9</v>
      </c>
      <c r="E219">
        <f t="shared" si="25"/>
        <v>42017.499999963184</v>
      </c>
      <c r="F219">
        <v>15</v>
      </c>
      <c r="G219">
        <f t="shared" si="21"/>
        <v>11</v>
      </c>
      <c r="H219">
        <f t="shared" si="22"/>
        <v>2417.4999999631837</v>
      </c>
      <c r="I219">
        <f t="shared" si="23"/>
        <v>40</v>
      </c>
      <c r="J219">
        <f t="shared" si="24"/>
        <v>17</v>
      </c>
      <c r="K219">
        <v>0.30551852590857098</v>
      </c>
      <c r="L219">
        <v>0.1875</v>
      </c>
      <c r="M219">
        <f t="shared" si="20"/>
        <v>5.333333333333333</v>
      </c>
      <c r="N219">
        <v>0.423383068137271</v>
      </c>
    </row>
    <row r="220" spans="1:14">
      <c r="A220" s="4" t="s">
        <v>9</v>
      </c>
      <c r="B220">
        <v>259.50714699074098</v>
      </c>
      <c r="C220">
        <v>2008</v>
      </c>
      <c r="D220">
        <v>9</v>
      </c>
      <c r="E220">
        <f t="shared" si="25"/>
        <v>43817.500000020482</v>
      </c>
      <c r="F220">
        <v>15</v>
      </c>
      <c r="G220">
        <f t="shared" si="21"/>
        <v>12</v>
      </c>
      <c r="H220">
        <f t="shared" si="22"/>
        <v>617.50000002048182</v>
      </c>
      <c r="I220">
        <f t="shared" si="23"/>
        <v>10</v>
      </c>
      <c r="J220">
        <f t="shared" si="24"/>
        <v>17</v>
      </c>
      <c r="K220">
        <v>0.36090502455761497</v>
      </c>
      <c r="L220">
        <v>0.2265625</v>
      </c>
      <c r="M220">
        <f t="shared" si="20"/>
        <v>4.4137931034482758</v>
      </c>
      <c r="N220">
        <v>0.39356460287769202</v>
      </c>
    </row>
    <row r="221" spans="1:14">
      <c r="A221" s="4" t="s">
        <v>9</v>
      </c>
      <c r="B221">
        <v>259.52798032407401</v>
      </c>
      <c r="C221">
        <v>2008</v>
      </c>
      <c r="D221">
        <v>9</v>
      </c>
      <c r="E221">
        <f t="shared" si="25"/>
        <v>45617.499999994288</v>
      </c>
      <c r="F221">
        <v>15</v>
      </c>
      <c r="G221">
        <f t="shared" si="21"/>
        <v>12</v>
      </c>
      <c r="H221">
        <f t="shared" si="22"/>
        <v>2417.4999999942884</v>
      </c>
      <c r="I221">
        <f t="shared" si="23"/>
        <v>40</v>
      </c>
      <c r="J221">
        <f t="shared" si="24"/>
        <v>17</v>
      </c>
      <c r="K221">
        <v>0.362384182806962</v>
      </c>
      <c r="L221">
        <v>0.2265625</v>
      </c>
      <c r="M221">
        <f t="shared" si="20"/>
        <v>4.4137931034482758</v>
      </c>
      <c r="N221">
        <v>0.394143339262023</v>
      </c>
    </row>
    <row r="222" spans="1:14">
      <c r="A222" s="4" t="s">
        <v>9</v>
      </c>
      <c r="B222">
        <v>259.54881365740698</v>
      </c>
      <c r="C222">
        <v>2008</v>
      </c>
      <c r="D222">
        <v>9</v>
      </c>
      <c r="E222">
        <f t="shared" si="25"/>
        <v>47417.499999963184</v>
      </c>
      <c r="F222">
        <v>15</v>
      </c>
      <c r="G222">
        <f t="shared" si="21"/>
        <v>13</v>
      </c>
      <c r="H222">
        <f t="shared" si="22"/>
        <v>617.49999996318365</v>
      </c>
      <c r="I222">
        <f t="shared" si="23"/>
        <v>10</v>
      </c>
      <c r="J222">
        <f t="shared" si="24"/>
        <v>17</v>
      </c>
      <c r="K222">
        <v>0.31316885926890098</v>
      </c>
      <c r="L222">
        <v>0.2265625</v>
      </c>
      <c r="M222">
        <f t="shared" si="20"/>
        <v>4.4137931034482758</v>
      </c>
      <c r="N222">
        <v>0.36262489027116401</v>
      </c>
    </row>
    <row r="223" spans="1:14">
      <c r="A223" s="4" t="s">
        <v>9</v>
      </c>
      <c r="B223">
        <v>259.56964699074098</v>
      </c>
      <c r="C223">
        <v>2008</v>
      </c>
      <c r="D223">
        <v>9</v>
      </c>
      <c r="E223">
        <f t="shared" si="25"/>
        <v>49217.500000020482</v>
      </c>
      <c r="F223">
        <v>15</v>
      </c>
      <c r="G223">
        <f t="shared" si="21"/>
        <v>13</v>
      </c>
      <c r="H223">
        <f t="shared" si="22"/>
        <v>2417.5000000204818</v>
      </c>
      <c r="I223">
        <f t="shared" si="23"/>
        <v>40</v>
      </c>
      <c r="J223">
        <f t="shared" si="24"/>
        <v>17</v>
      </c>
      <c r="K223">
        <v>0.37560847410411402</v>
      </c>
      <c r="L223">
        <v>0.2265625</v>
      </c>
      <c r="M223">
        <f t="shared" si="20"/>
        <v>4.4137931034482758</v>
      </c>
      <c r="N223">
        <v>0.32426377738218898</v>
      </c>
    </row>
    <row r="224" spans="1:14">
      <c r="A224" s="4" t="s">
        <v>9</v>
      </c>
      <c r="B224">
        <v>259.59048032407401</v>
      </c>
      <c r="C224">
        <v>2008</v>
      </c>
      <c r="D224">
        <v>9</v>
      </c>
      <c r="E224">
        <f t="shared" si="25"/>
        <v>51017.499999994288</v>
      </c>
      <c r="F224">
        <v>15</v>
      </c>
      <c r="G224">
        <f t="shared" si="21"/>
        <v>14</v>
      </c>
      <c r="H224">
        <f t="shared" si="22"/>
        <v>617.49999999428837</v>
      </c>
      <c r="I224">
        <f t="shared" si="23"/>
        <v>10</v>
      </c>
      <c r="J224">
        <f t="shared" si="24"/>
        <v>17</v>
      </c>
      <c r="K224">
        <v>0.43105689128296099</v>
      </c>
      <c r="L224">
        <v>0.2265625</v>
      </c>
      <c r="M224">
        <f t="shared" si="20"/>
        <v>4.4137931034482758</v>
      </c>
      <c r="N224">
        <v>0.28983721322105499</v>
      </c>
    </row>
    <row r="225" spans="1:14">
      <c r="A225" s="4" t="s">
        <v>9</v>
      </c>
      <c r="B225">
        <v>259.61131365740698</v>
      </c>
      <c r="C225">
        <v>2008</v>
      </c>
      <c r="D225">
        <v>9</v>
      </c>
      <c r="E225">
        <f t="shared" si="25"/>
        <v>52817.499999963184</v>
      </c>
      <c r="F225">
        <v>15</v>
      </c>
      <c r="G225">
        <f t="shared" si="21"/>
        <v>14</v>
      </c>
      <c r="H225">
        <f t="shared" si="22"/>
        <v>2417.4999999631837</v>
      </c>
      <c r="I225">
        <f t="shared" si="23"/>
        <v>40</v>
      </c>
      <c r="J225">
        <f t="shared" si="24"/>
        <v>17</v>
      </c>
      <c r="K225">
        <v>0.38941603995737001</v>
      </c>
      <c r="L225">
        <v>0.2265625</v>
      </c>
      <c r="M225">
        <f t="shared" si="20"/>
        <v>4.4137931034482758</v>
      </c>
      <c r="N225">
        <v>0.21402842334678099</v>
      </c>
    </row>
    <row r="226" spans="1:14">
      <c r="A226" s="4" t="s">
        <v>9</v>
      </c>
      <c r="B226">
        <v>259.63214699074098</v>
      </c>
      <c r="C226">
        <v>2008</v>
      </c>
      <c r="D226">
        <v>9</v>
      </c>
      <c r="E226">
        <f t="shared" si="25"/>
        <v>54617.500000020482</v>
      </c>
      <c r="F226">
        <v>15</v>
      </c>
      <c r="G226">
        <f t="shared" si="21"/>
        <v>15</v>
      </c>
      <c r="H226">
        <f t="shared" si="22"/>
        <v>617.50000002048182</v>
      </c>
      <c r="I226">
        <f t="shared" si="23"/>
        <v>10</v>
      </c>
      <c r="J226">
        <f t="shared" si="24"/>
        <v>17</v>
      </c>
      <c r="K226">
        <v>0.44513595217872998</v>
      </c>
      <c r="L226">
        <v>0.21875</v>
      </c>
      <c r="M226">
        <f t="shared" si="20"/>
        <v>4.5714285714285712</v>
      </c>
      <c r="N226">
        <v>0.18515523128926101</v>
      </c>
    </row>
    <row r="227" spans="1:14">
      <c r="A227" s="4" t="s">
        <v>9</v>
      </c>
      <c r="B227">
        <v>259.65298032407401</v>
      </c>
      <c r="C227">
        <v>2008</v>
      </c>
      <c r="D227">
        <v>9</v>
      </c>
      <c r="E227">
        <f t="shared" si="25"/>
        <v>56417.499999994288</v>
      </c>
      <c r="F227">
        <v>15</v>
      </c>
      <c r="G227">
        <f t="shared" si="21"/>
        <v>15</v>
      </c>
      <c r="H227">
        <f t="shared" si="22"/>
        <v>2417.4999999942884</v>
      </c>
      <c r="I227">
        <f t="shared" si="23"/>
        <v>40</v>
      </c>
      <c r="J227">
        <f t="shared" si="24"/>
        <v>17</v>
      </c>
      <c r="K227">
        <v>0.40533865133810498</v>
      </c>
      <c r="L227">
        <v>0.2265625</v>
      </c>
      <c r="M227">
        <f t="shared" si="20"/>
        <v>4.4137931034482758</v>
      </c>
      <c r="N227">
        <v>0.215407900234794</v>
      </c>
    </row>
    <row r="228" spans="1:14">
      <c r="A228" s="4" t="s">
        <v>9</v>
      </c>
      <c r="B228">
        <v>259.67381365740698</v>
      </c>
      <c r="C228">
        <v>2008</v>
      </c>
      <c r="D228">
        <v>9</v>
      </c>
      <c r="E228">
        <f t="shared" si="25"/>
        <v>58217.499999963184</v>
      </c>
      <c r="F228">
        <v>15</v>
      </c>
      <c r="G228">
        <f t="shared" si="21"/>
        <v>16</v>
      </c>
      <c r="H228">
        <f t="shared" si="22"/>
        <v>617.49999996318365</v>
      </c>
      <c r="I228">
        <f t="shared" si="23"/>
        <v>10</v>
      </c>
      <c r="J228">
        <f t="shared" si="24"/>
        <v>17</v>
      </c>
      <c r="K228">
        <v>0.41931207020523897</v>
      </c>
      <c r="L228">
        <v>0.2265625</v>
      </c>
      <c r="M228">
        <f t="shared" si="20"/>
        <v>4.4137931034482758</v>
      </c>
      <c r="N228">
        <v>0.223632111268428</v>
      </c>
    </row>
    <row r="229" spans="1:14">
      <c r="A229" s="4" t="s">
        <v>9</v>
      </c>
      <c r="B229">
        <v>259.69464699074098</v>
      </c>
      <c r="C229">
        <v>2008</v>
      </c>
      <c r="D229">
        <v>9</v>
      </c>
      <c r="E229">
        <f t="shared" si="25"/>
        <v>60017.500000020482</v>
      </c>
      <c r="F229">
        <v>15</v>
      </c>
      <c r="G229">
        <f t="shared" si="21"/>
        <v>16</v>
      </c>
      <c r="H229">
        <f t="shared" si="22"/>
        <v>2417.5000000204818</v>
      </c>
      <c r="I229">
        <f t="shared" si="23"/>
        <v>40</v>
      </c>
      <c r="J229">
        <f t="shared" si="24"/>
        <v>17</v>
      </c>
      <c r="K229">
        <v>0.38357718050746298</v>
      </c>
      <c r="L229">
        <v>0.2265625</v>
      </c>
      <c r="M229">
        <f t="shared" si="20"/>
        <v>4.4137931034482758</v>
      </c>
      <c r="N229">
        <v>0.25287333714019899</v>
      </c>
    </row>
    <row r="230" spans="1:14">
      <c r="A230" s="4" t="s">
        <v>9</v>
      </c>
      <c r="B230">
        <v>259.71548032407401</v>
      </c>
      <c r="C230">
        <v>2008</v>
      </c>
      <c r="D230">
        <v>9</v>
      </c>
      <c r="E230">
        <f t="shared" si="25"/>
        <v>61817.499999994288</v>
      </c>
      <c r="F230">
        <v>15</v>
      </c>
      <c r="G230">
        <f t="shared" si="21"/>
        <v>17</v>
      </c>
      <c r="H230">
        <f t="shared" si="22"/>
        <v>617.49999999428837</v>
      </c>
      <c r="I230">
        <f t="shared" si="23"/>
        <v>10</v>
      </c>
      <c r="J230">
        <f t="shared" si="24"/>
        <v>17</v>
      </c>
      <c r="K230">
        <v>0.36366907734364301</v>
      </c>
      <c r="L230">
        <v>0.2265625</v>
      </c>
      <c r="M230">
        <f t="shared" si="20"/>
        <v>4.4137931034482758</v>
      </c>
      <c r="N230">
        <v>0.23168257353170499</v>
      </c>
    </row>
    <row r="231" spans="1:14">
      <c r="A231" s="4" t="s">
        <v>9</v>
      </c>
      <c r="B231">
        <v>259.73631365740698</v>
      </c>
      <c r="C231">
        <v>2008</v>
      </c>
      <c r="D231">
        <v>9</v>
      </c>
      <c r="E231">
        <f t="shared" si="25"/>
        <v>63617.499999963184</v>
      </c>
      <c r="F231">
        <v>15</v>
      </c>
      <c r="G231">
        <f t="shared" si="21"/>
        <v>17</v>
      </c>
      <c r="H231">
        <f t="shared" si="22"/>
        <v>2417.4999999631837</v>
      </c>
      <c r="I231">
        <f t="shared" si="23"/>
        <v>40</v>
      </c>
      <c r="J231">
        <f t="shared" si="24"/>
        <v>17</v>
      </c>
      <c r="K231">
        <v>0.383123360390975</v>
      </c>
      <c r="L231">
        <v>0.2265625</v>
      </c>
      <c r="M231">
        <f t="shared" si="20"/>
        <v>4.4137931034482758</v>
      </c>
      <c r="N231">
        <v>0.19188842480634</v>
      </c>
    </row>
    <row r="232" spans="1:14">
      <c r="A232" s="4" t="s">
        <v>9</v>
      </c>
      <c r="B232">
        <v>259.75714699074098</v>
      </c>
      <c r="C232">
        <v>2008</v>
      </c>
      <c r="D232">
        <v>9</v>
      </c>
      <c r="E232">
        <f t="shared" si="25"/>
        <v>65417.500000020482</v>
      </c>
      <c r="F232">
        <v>15</v>
      </c>
      <c r="G232">
        <f t="shared" si="21"/>
        <v>18</v>
      </c>
      <c r="H232">
        <f t="shared" si="22"/>
        <v>617.50000002048182</v>
      </c>
      <c r="I232">
        <f t="shared" si="23"/>
        <v>10</v>
      </c>
      <c r="J232">
        <f t="shared" si="24"/>
        <v>17</v>
      </c>
      <c r="K232">
        <v>0.31842234385888002</v>
      </c>
      <c r="L232">
        <v>0.2265625</v>
      </c>
      <c r="M232">
        <f t="shared" si="20"/>
        <v>4.4137931034482758</v>
      </c>
      <c r="N232">
        <v>0.213997458350526</v>
      </c>
    </row>
    <row r="233" spans="1:14">
      <c r="A233" s="4" t="s">
        <v>9</v>
      </c>
      <c r="B233">
        <v>259.77798032407401</v>
      </c>
      <c r="C233">
        <v>2008</v>
      </c>
      <c r="D233">
        <v>9</v>
      </c>
      <c r="E233">
        <f t="shared" si="25"/>
        <v>67217.499999994296</v>
      </c>
      <c r="F233">
        <v>15</v>
      </c>
      <c r="G233">
        <f t="shared" si="21"/>
        <v>18</v>
      </c>
      <c r="H233">
        <f t="shared" si="22"/>
        <v>2417.4999999942956</v>
      </c>
      <c r="I233">
        <f t="shared" si="23"/>
        <v>40</v>
      </c>
      <c r="J233">
        <f t="shared" si="24"/>
        <v>17</v>
      </c>
      <c r="K233">
        <v>0.32180855342248699</v>
      </c>
      <c r="L233">
        <v>0.2265625</v>
      </c>
      <c r="M233">
        <f t="shared" si="20"/>
        <v>4.4137931034482758</v>
      </c>
      <c r="N233">
        <v>0.25542724021027902</v>
      </c>
    </row>
    <row r="234" spans="1:14">
      <c r="A234" s="4" t="s">
        <v>9</v>
      </c>
      <c r="B234">
        <v>259.79881365740698</v>
      </c>
      <c r="C234">
        <v>2008</v>
      </c>
      <c r="D234">
        <v>9</v>
      </c>
      <c r="E234">
        <f t="shared" si="25"/>
        <v>69017.499999963184</v>
      </c>
      <c r="F234">
        <v>15</v>
      </c>
      <c r="G234">
        <f t="shared" si="21"/>
        <v>19</v>
      </c>
      <c r="H234">
        <f t="shared" si="22"/>
        <v>617.49999996318365</v>
      </c>
      <c r="I234">
        <f t="shared" si="23"/>
        <v>10</v>
      </c>
      <c r="J234">
        <f t="shared" si="24"/>
        <v>17</v>
      </c>
      <c r="K234">
        <v>0.28472160383581802</v>
      </c>
      <c r="L234">
        <v>0.2265625</v>
      </c>
      <c r="M234">
        <f t="shared" si="20"/>
        <v>4.4137931034482758</v>
      </c>
      <c r="N234">
        <v>0.28883518280926301</v>
      </c>
    </row>
    <row r="235" spans="1:14">
      <c r="A235" s="4" t="s">
        <v>9</v>
      </c>
      <c r="B235">
        <v>259.81964699074098</v>
      </c>
      <c r="C235">
        <v>2008</v>
      </c>
      <c r="D235">
        <v>9</v>
      </c>
      <c r="E235">
        <f t="shared" si="25"/>
        <v>70817.500000020489</v>
      </c>
      <c r="F235">
        <v>15</v>
      </c>
      <c r="G235">
        <f t="shared" si="21"/>
        <v>19</v>
      </c>
      <c r="H235">
        <f t="shared" si="22"/>
        <v>2417.5000000204891</v>
      </c>
      <c r="I235">
        <f t="shared" si="23"/>
        <v>40</v>
      </c>
      <c r="J235">
        <f t="shared" si="24"/>
        <v>17</v>
      </c>
      <c r="K235">
        <v>0.29379553449796603</v>
      </c>
      <c r="L235">
        <v>0.2265625</v>
      </c>
      <c r="M235">
        <f t="shared" si="20"/>
        <v>4.4137931034482758</v>
      </c>
      <c r="N235">
        <v>0.28412745091185498</v>
      </c>
    </row>
    <row r="236" spans="1:14">
      <c r="A236" s="4" t="s">
        <v>9</v>
      </c>
      <c r="B236">
        <v>259.84048032407401</v>
      </c>
      <c r="C236">
        <v>2008</v>
      </c>
      <c r="D236">
        <v>9</v>
      </c>
      <c r="E236">
        <f t="shared" si="25"/>
        <v>72617.499999994296</v>
      </c>
      <c r="F236">
        <v>15</v>
      </c>
      <c r="G236">
        <f t="shared" si="21"/>
        <v>20</v>
      </c>
      <c r="H236">
        <f t="shared" si="22"/>
        <v>617.49999999429565</v>
      </c>
      <c r="I236">
        <f t="shared" si="23"/>
        <v>10</v>
      </c>
      <c r="J236">
        <f t="shared" si="24"/>
        <v>17</v>
      </c>
      <c r="K236">
        <v>0.28696627761856103</v>
      </c>
      <c r="L236">
        <v>0.1875</v>
      </c>
      <c r="M236">
        <f t="shared" si="20"/>
        <v>5.333333333333333</v>
      </c>
      <c r="N236">
        <v>0.26620971567365398</v>
      </c>
    </row>
    <row r="237" spans="1:14">
      <c r="A237" s="4" t="s">
        <v>9</v>
      </c>
      <c r="B237">
        <v>259.86131365740698</v>
      </c>
      <c r="C237">
        <v>2008</v>
      </c>
      <c r="D237">
        <v>9</v>
      </c>
      <c r="E237">
        <f t="shared" si="25"/>
        <v>74417.499999963184</v>
      </c>
      <c r="F237">
        <v>15</v>
      </c>
      <c r="G237">
        <f t="shared" si="21"/>
        <v>20</v>
      </c>
      <c r="H237">
        <f t="shared" si="22"/>
        <v>2417.4999999631837</v>
      </c>
      <c r="I237">
        <f t="shared" si="23"/>
        <v>40</v>
      </c>
      <c r="J237">
        <f t="shared" si="24"/>
        <v>17</v>
      </c>
      <c r="K237">
        <v>0.25306304035442401</v>
      </c>
      <c r="L237">
        <v>0.125</v>
      </c>
      <c r="M237">
        <f t="shared" si="20"/>
        <v>8</v>
      </c>
      <c r="N237">
        <v>0.28457944025200999</v>
      </c>
    </row>
    <row r="238" spans="1:14">
      <c r="A238" s="4" t="s">
        <v>9</v>
      </c>
      <c r="B238">
        <v>259.88214699074098</v>
      </c>
      <c r="C238">
        <v>2008</v>
      </c>
      <c r="D238">
        <v>9</v>
      </c>
      <c r="E238">
        <f t="shared" si="25"/>
        <v>76217.500000020489</v>
      </c>
      <c r="F238">
        <v>15</v>
      </c>
      <c r="G238">
        <f t="shared" si="21"/>
        <v>21</v>
      </c>
      <c r="H238">
        <f t="shared" si="22"/>
        <v>617.5000000204891</v>
      </c>
      <c r="I238">
        <f t="shared" si="23"/>
        <v>10</v>
      </c>
      <c r="J238">
        <f t="shared" si="24"/>
        <v>17</v>
      </c>
      <c r="K238">
        <v>0.29126015715567499</v>
      </c>
      <c r="L238">
        <v>0.2265625</v>
      </c>
      <c r="M238">
        <f t="shared" si="20"/>
        <v>4.4137931034482758</v>
      </c>
      <c r="N238">
        <v>0.260501914011874</v>
      </c>
    </row>
    <row r="239" spans="1:14">
      <c r="A239" s="4" t="s">
        <v>9</v>
      </c>
      <c r="B239">
        <v>259.90298032407401</v>
      </c>
      <c r="C239">
        <v>2008</v>
      </c>
      <c r="D239">
        <v>9</v>
      </c>
      <c r="E239">
        <f t="shared" si="25"/>
        <v>78017.499999994296</v>
      </c>
      <c r="F239">
        <v>15</v>
      </c>
      <c r="G239">
        <f t="shared" si="21"/>
        <v>21</v>
      </c>
      <c r="H239">
        <f t="shared" si="22"/>
        <v>2417.4999999942956</v>
      </c>
      <c r="I239">
        <f t="shared" si="23"/>
        <v>40</v>
      </c>
      <c r="J239">
        <f t="shared" si="24"/>
        <v>17</v>
      </c>
      <c r="K239">
        <v>0.27266663976380701</v>
      </c>
      <c r="L239">
        <v>0.2265625</v>
      </c>
      <c r="M239">
        <f t="shared" si="20"/>
        <v>4.4137931034482758</v>
      </c>
      <c r="N239">
        <v>0.27076453393677502</v>
      </c>
    </row>
    <row r="240" spans="1:14">
      <c r="A240" s="4" t="s">
        <v>9</v>
      </c>
      <c r="B240">
        <v>259.92381365740698</v>
      </c>
      <c r="C240">
        <v>2008</v>
      </c>
      <c r="D240">
        <v>9</v>
      </c>
      <c r="E240">
        <f t="shared" si="25"/>
        <v>79817.499999963184</v>
      </c>
      <c r="F240">
        <v>15</v>
      </c>
      <c r="G240">
        <f t="shared" si="21"/>
        <v>22</v>
      </c>
      <c r="H240">
        <f t="shared" si="22"/>
        <v>617.49999996318365</v>
      </c>
      <c r="I240">
        <f t="shared" si="23"/>
        <v>10</v>
      </c>
      <c r="J240">
        <f t="shared" si="24"/>
        <v>17</v>
      </c>
      <c r="K240">
        <v>0.24320318040553199</v>
      </c>
      <c r="L240">
        <v>0.1875</v>
      </c>
      <c r="M240">
        <f t="shared" si="20"/>
        <v>5.333333333333333</v>
      </c>
      <c r="N240">
        <v>0.23653637871421301</v>
      </c>
    </row>
    <row r="241" spans="1:14">
      <c r="A241" s="4" t="s">
        <v>9</v>
      </c>
      <c r="B241">
        <v>259.94464699074098</v>
      </c>
      <c r="C241">
        <v>2008</v>
      </c>
      <c r="D241">
        <v>9</v>
      </c>
      <c r="E241">
        <f t="shared" si="25"/>
        <v>81617.500000020489</v>
      </c>
      <c r="F241">
        <v>15</v>
      </c>
      <c r="G241">
        <f t="shared" si="21"/>
        <v>22</v>
      </c>
      <c r="H241">
        <f t="shared" si="22"/>
        <v>2417.5000000204891</v>
      </c>
      <c r="I241">
        <f t="shared" si="23"/>
        <v>40</v>
      </c>
      <c r="J241">
        <f t="shared" si="24"/>
        <v>17</v>
      </c>
      <c r="K241">
        <v>0.26764288811845199</v>
      </c>
      <c r="L241">
        <v>0.1875</v>
      </c>
      <c r="M241">
        <f t="shared" si="20"/>
        <v>5.333333333333333</v>
      </c>
      <c r="N241">
        <v>0.19779707982467101</v>
      </c>
    </row>
    <row r="242" spans="1:14">
      <c r="A242" s="4" t="s">
        <v>9</v>
      </c>
      <c r="B242">
        <v>259.96548032407401</v>
      </c>
      <c r="C242">
        <v>2008</v>
      </c>
      <c r="D242">
        <v>9</v>
      </c>
      <c r="E242">
        <f t="shared" si="25"/>
        <v>83417.499999994296</v>
      </c>
      <c r="F242">
        <v>15</v>
      </c>
      <c r="G242">
        <f t="shared" si="21"/>
        <v>23</v>
      </c>
      <c r="H242">
        <f t="shared" si="22"/>
        <v>617.49999999429565</v>
      </c>
      <c r="I242">
        <f t="shared" si="23"/>
        <v>10</v>
      </c>
      <c r="J242">
        <f t="shared" si="24"/>
        <v>17</v>
      </c>
      <c r="K242">
        <v>0.25627398307156202</v>
      </c>
      <c r="L242">
        <v>0.1875</v>
      </c>
      <c r="M242">
        <f t="shared" si="20"/>
        <v>5.333333333333333</v>
      </c>
      <c r="N242">
        <v>0.14476398839026899</v>
      </c>
    </row>
    <row r="243" spans="1:14">
      <c r="A243" s="4" t="s">
        <v>9</v>
      </c>
      <c r="B243">
        <v>259.98631365740698</v>
      </c>
      <c r="C243">
        <v>2008</v>
      </c>
      <c r="D243">
        <v>9</v>
      </c>
      <c r="E243">
        <f t="shared" si="25"/>
        <v>85217.499999963184</v>
      </c>
      <c r="F243">
        <v>15</v>
      </c>
      <c r="G243">
        <f t="shared" si="21"/>
        <v>23</v>
      </c>
      <c r="H243">
        <f t="shared" si="22"/>
        <v>2417.4999999631837</v>
      </c>
      <c r="I243">
        <f t="shared" si="23"/>
        <v>40</v>
      </c>
      <c r="J243">
        <f t="shared" si="24"/>
        <v>17</v>
      </c>
      <c r="K243">
        <v>0.234906129655236</v>
      </c>
      <c r="L243">
        <v>0.21875</v>
      </c>
      <c r="M243">
        <f t="shared" si="20"/>
        <v>4.5714285714285712</v>
      </c>
      <c r="N243">
        <v>0.136217142514582</v>
      </c>
    </row>
    <row r="244" spans="1:14">
      <c r="A244" s="4" t="s">
        <v>9</v>
      </c>
      <c r="B244">
        <v>260.00714699074098</v>
      </c>
      <c r="C244">
        <v>2008</v>
      </c>
      <c r="D244">
        <v>9</v>
      </c>
      <c r="E244">
        <f>(B244-260)*86400</f>
        <v>617.50000002048182</v>
      </c>
      <c r="F244">
        <v>16</v>
      </c>
      <c r="G244">
        <f t="shared" si="21"/>
        <v>0</v>
      </c>
      <c r="H244">
        <f t="shared" si="22"/>
        <v>617.50000002048182</v>
      </c>
      <c r="I244">
        <f t="shared" si="23"/>
        <v>10</v>
      </c>
      <c r="J244">
        <f t="shared" si="24"/>
        <v>17</v>
      </c>
      <c r="K244">
        <v>0.26942361398993397</v>
      </c>
      <c r="L244">
        <v>0.1875</v>
      </c>
      <c r="M244">
        <f t="shared" si="20"/>
        <v>5.333333333333333</v>
      </c>
      <c r="N244">
        <v>9.3306600378506105E-2</v>
      </c>
    </row>
    <row r="245" spans="1:14">
      <c r="A245" s="4" t="s">
        <v>9</v>
      </c>
      <c r="B245">
        <v>260.02798032407401</v>
      </c>
      <c r="C245">
        <v>2008</v>
      </c>
      <c r="D245">
        <v>9</v>
      </c>
      <c r="E245">
        <f t="shared" ref="E245:E291" si="26">(B245-260)*86400</f>
        <v>2417.4999999942884</v>
      </c>
      <c r="F245">
        <v>16</v>
      </c>
      <c r="G245">
        <f t="shared" si="21"/>
        <v>0</v>
      </c>
      <c r="H245">
        <f t="shared" si="22"/>
        <v>2417.4999999942884</v>
      </c>
      <c r="I245">
        <f t="shared" si="23"/>
        <v>40</v>
      </c>
      <c r="J245">
        <f t="shared" si="24"/>
        <v>17</v>
      </c>
      <c r="K245">
        <v>0.23886298751079801</v>
      </c>
      <c r="L245">
        <v>0.1875</v>
      </c>
      <c r="M245">
        <f t="shared" si="20"/>
        <v>5.333333333333333</v>
      </c>
      <c r="N245">
        <v>5.0530905605953101E-2</v>
      </c>
    </row>
    <row r="246" spans="1:14">
      <c r="A246" s="4" t="s">
        <v>9</v>
      </c>
      <c r="B246">
        <v>260.04881365740698</v>
      </c>
      <c r="C246">
        <v>2008</v>
      </c>
      <c r="D246">
        <v>9</v>
      </c>
      <c r="E246">
        <f t="shared" si="26"/>
        <v>4217.4999999631837</v>
      </c>
      <c r="F246">
        <v>16</v>
      </c>
      <c r="G246">
        <f t="shared" si="21"/>
        <v>1</v>
      </c>
      <c r="H246">
        <f t="shared" si="22"/>
        <v>617.49999996318365</v>
      </c>
      <c r="I246">
        <f t="shared" si="23"/>
        <v>10</v>
      </c>
      <c r="J246">
        <f t="shared" si="24"/>
        <v>17</v>
      </c>
      <c r="K246">
        <v>0.240142551798816</v>
      </c>
      <c r="L246">
        <v>0.1875</v>
      </c>
      <c r="M246">
        <f t="shared" si="20"/>
        <v>5.333333333333333</v>
      </c>
      <c r="N246">
        <v>-3.11714290008958E-3</v>
      </c>
    </row>
    <row r="247" spans="1:14">
      <c r="A247" s="4" t="s">
        <v>9</v>
      </c>
      <c r="B247">
        <v>260.06964699074098</v>
      </c>
      <c r="C247">
        <v>2008</v>
      </c>
      <c r="D247">
        <v>9</v>
      </c>
      <c r="E247">
        <f t="shared" si="26"/>
        <v>6017.5000000204818</v>
      </c>
      <c r="F247">
        <v>16</v>
      </c>
      <c r="G247">
        <f t="shared" si="21"/>
        <v>1</v>
      </c>
      <c r="H247">
        <f t="shared" si="22"/>
        <v>2417.5000000204818</v>
      </c>
      <c r="I247">
        <f t="shared" si="23"/>
        <v>40</v>
      </c>
      <c r="J247">
        <f t="shared" si="24"/>
        <v>17</v>
      </c>
      <c r="K247">
        <v>0.23639750056593201</v>
      </c>
      <c r="L247">
        <v>0.1875</v>
      </c>
      <c r="M247">
        <f t="shared" si="20"/>
        <v>5.333333333333333</v>
      </c>
      <c r="N247">
        <v>-1.1936124902195601E-2</v>
      </c>
    </row>
    <row r="248" spans="1:14">
      <c r="A248" s="4" t="s">
        <v>9</v>
      </c>
      <c r="B248">
        <v>260.09048032407401</v>
      </c>
      <c r="C248">
        <v>2008</v>
      </c>
      <c r="D248">
        <v>9</v>
      </c>
      <c r="E248">
        <f t="shared" si="26"/>
        <v>7817.4999999942884</v>
      </c>
      <c r="F248">
        <v>16</v>
      </c>
      <c r="G248">
        <f t="shared" si="21"/>
        <v>2</v>
      </c>
      <c r="H248">
        <f t="shared" si="22"/>
        <v>617.49999999428837</v>
      </c>
      <c r="I248">
        <f t="shared" si="23"/>
        <v>10</v>
      </c>
      <c r="J248">
        <f t="shared" si="24"/>
        <v>17</v>
      </c>
      <c r="K248">
        <v>0.23153912081477401</v>
      </c>
      <c r="L248">
        <v>0.1875</v>
      </c>
      <c r="M248">
        <f t="shared" si="20"/>
        <v>5.333333333333333</v>
      </c>
      <c r="N248">
        <v>-3.06085200343542E-2</v>
      </c>
    </row>
    <row r="249" spans="1:14">
      <c r="A249" s="4" t="s">
        <v>9</v>
      </c>
      <c r="B249">
        <v>260.11131365740698</v>
      </c>
      <c r="C249">
        <v>2008</v>
      </c>
      <c r="D249">
        <v>9</v>
      </c>
      <c r="E249">
        <f t="shared" si="26"/>
        <v>9617.4999999631837</v>
      </c>
      <c r="F249">
        <v>16</v>
      </c>
      <c r="G249">
        <f t="shared" si="21"/>
        <v>2</v>
      </c>
      <c r="H249">
        <f t="shared" si="22"/>
        <v>2417.4999999631837</v>
      </c>
      <c r="I249">
        <f t="shared" si="23"/>
        <v>40</v>
      </c>
      <c r="J249">
        <f t="shared" si="24"/>
        <v>17</v>
      </c>
      <c r="K249">
        <v>0.210364705905001</v>
      </c>
      <c r="L249">
        <v>0.1875</v>
      </c>
      <c r="M249">
        <f t="shared" si="20"/>
        <v>5.333333333333333</v>
      </c>
      <c r="N249">
        <v>-5.9511970486445499E-2</v>
      </c>
    </row>
    <row r="250" spans="1:14">
      <c r="A250" s="4" t="s">
        <v>9</v>
      </c>
      <c r="B250">
        <v>260.13214699074098</v>
      </c>
      <c r="C250">
        <v>2008</v>
      </c>
      <c r="D250">
        <v>9</v>
      </c>
      <c r="E250">
        <f t="shared" si="26"/>
        <v>11417.500000020482</v>
      </c>
      <c r="F250">
        <v>16</v>
      </c>
      <c r="G250">
        <f t="shared" si="21"/>
        <v>3</v>
      </c>
      <c r="H250">
        <f t="shared" si="22"/>
        <v>617.50000002048182</v>
      </c>
      <c r="I250">
        <f t="shared" si="23"/>
        <v>10</v>
      </c>
      <c r="J250">
        <f t="shared" si="24"/>
        <v>17</v>
      </c>
      <c r="K250">
        <v>0.22561649540277201</v>
      </c>
      <c r="L250">
        <v>0.1875</v>
      </c>
      <c r="M250">
        <f t="shared" si="20"/>
        <v>5.333333333333333</v>
      </c>
      <c r="N250">
        <v>-5.5638358145191802E-2</v>
      </c>
    </row>
    <row r="251" spans="1:14">
      <c r="A251" s="4" t="s">
        <v>9</v>
      </c>
      <c r="B251">
        <v>260.15298032407401</v>
      </c>
      <c r="C251">
        <v>2008</v>
      </c>
      <c r="D251">
        <v>9</v>
      </c>
      <c r="E251">
        <f t="shared" si="26"/>
        <v>13217.499999994288</v>
      </c>
      <c r="F251">
        <v>16</v>
      </c>
      <c r="G251">
        <f t="shared" si="21"/>
        <v>3</v>
      </c>
      <c r="H251">
        <f t="shared" si="22"/>
        <v>2417.4999999942884</v>
      </c>
      <c r="I251">
        <f t="shared" si="23"/>
        <v>40</v>
      </c>
      <c r="J251">
        <f t="shared" si="24"/>
        <v>17</v>
      </c>
      <c r="K251">
        <v>0.208880988670823</v>
      </c>
      <c r="L251">
        <v>0.1875</v>
      </c>
      <c r="M251">
        <f t="shared" si="20"/>
        <v>5.333333333333333</v>
      </c>
      <c r="N251">
        <v>-5.2673968320693397E-2</v>
      </c>
    </row>
    <row r="252" spans="1:14">
      <c r="A252" s="4" t="s">
        <v>9</v>
      </c>
      <c r="B252">
        <v>260.17381365740698</v>
      </c>
      <c r="C252">
        <v>2008</v>
      </c>
      <c r="D252">
        <v>9</v>
      </c>
      <c r="E252">
        <f t="shared" si="26"/>
        <v>15017.499999963184</v>
      </c>
      <c r="F252">
        <v>16</v>
      </c>
      <c r="G252">
        <f t="shared" si="21"/>
        <v>4</v>
      </c>
      <c r="H252">
        <f t="shared" si="22"/>
        <v>617.49999996318365</v>
      </c>
      <c r="I252">
        <f t="shared" si="23"/>
        <v>10</v>
      </c>
      <c r="J252">
        <f t="shared" si="24"/>
        <v>17</v>
      </c>
      <c r="K252">
        <v>0.26483724838393602</v>
      </c>
      <c r="L252">
        <v>0.234375</v>
      </c>
      <c r="M252">
        <f t="shared" si="20"/>
        <v>4.2666666666666666</v>
      </c>
      <c r="N252">
        <v>-7.41635509126084E-2</v>
      </c>
    </row>
    <row r="253" spans="1:14">
      <c r="A253" s="4" t="s">
        <v>9</v>
      </c>
      <c r="B253">
        <v>260.19464699074098</v>
      </c>
      <c r="C253">
        <v>2008</v>
      </c>
      <c r="D253">
        <v>9</v>
      </c>
      <c r="E253">
        <f t="shared" si="26"/>
        <v>16817.500000020482</v>
      </c>
      <c r="F253">
        <v>16</v>
      </c>
      <c r="G253">
        <f t="shared" si="21"/>
        <v>4</v>
      </c>
      <c r="H253">
        <f t="shared" si="22"/>
        <v>2417.5000000204818</v>
      </c>
      <c r="I253">
        <f t="shared" si="23"/>
        <v>40</v>
      </c>
      <c r="J253">
        <f t="shared" si="24"/>
        <v>17</v>
      </c>
      <c r="K253">
        <v>0.29899177466344201</v>
      </c>
      <c r="L253">
        <v>0.234375</v>
      </c>
      <c r="M253">
        <f t="shared" si="20"/>
        <v>4.2666666666666666</v>
      </c>
      <c r="N253">
        <v>-4.9931476739130801E-2</v>
      </c>
    </row>
    <row r="254" spans="1:14">
      <c r="A254" s="4" t="s">
        <v>9</v>
      </c>
      <c r="B254">
        <v>260.21548032407401</v>
      </c>
      <c r="C254">
        <v>2008</v>
      </c>
      <c r="D254">
        <v>9</v>
      </c>
      <c r="E254">
        <f t="shared" si="26"/>
        <v>18617.499999994288</v>
      </c>
      <c r="F254">
        <v>16</v>
      </c>
      <c r="G254">
        <f t="shared" si="21"/>
        <v>5</v>
      </c>
      <c r="H254">
        <f t="shared" si="22"/>
        <v>617.49999999428837</v>
      </c>
      <c r="I254">
        <f t="shared" si="23"/>
        <v>10</v>
      </c>
      <c r="J254">
        <f t="shared" si="24"/>
        <v>17</v>
      </c>
      <c r="K254">
        <v>0.28647452068027002</v>
      </c>
      <c r="L254">
        <v>0.234375</v>
      </c>
      <c r="M254">
        <f t="shared" si="20"/>
        <v>4.2666666666666666</v>
      </c>
      <c r="N254">
        <v>-6.0823514479672297E-2</v>
      </c>
    </row>
    <row r="255" spans="1:14">
      <c r="A255" s="4" t="s">
        <v>9</v>
      </c>
      <c r="B255">
        <v>260.23631365740698</v>
      </c>
      <c r="C255">
        <v>2008</v>
      </c>
      <c r="D255">
        <v>9</v>
      </c>
      <c r="E255">
        <f t="shared" si="26"/>
        <v>20417.499999963184</v>
      </c>
      <c r="F255">
        <v>16</v>
      </c>
      <c r="G255">
        <f t="shared" si="21"/>
        <v>5</v>
      </c>
      <c r="H255">
        <f t="shared" si="22"/>
        <v>2417.4999999631837</v>
      </c>
      <c r="I255">
        <f t="shared" si="23"/>
        <v>40</v>
      </c>
      <c r="J255">
        <f t="shared" si="24"/>
        <v>17</v>
      </c>
      <c r="K255">
        <v>0.399852264494165</v>
      </c>
      <c r="L255">
        <v>0.234375</v>
      </c>
      <c r="M255">
        <f t="shared" si="20"/>
        <v>4.2666666666666666</v>
      </c>
      <c r="N255">
        <v>-2.7541500955385E-2</v>
      </c>
    </row>
    <row r="256" spans="1:14">
      <c r="A256" s="4" t="s">
        <v>9</v>
      </c>
      <c r="B256">
        <v>260.25714699074098</v>
      </c>
      <c r="C256">
        <v>2008</v>
      </c>
      <c r="D256">
        <v>9</v>
      </c>
      <c r="E256">
        <f t="shared" si="26"/>
        <v>22217.500000020482</v>
      </c>
      <c r="F256">
        <v>16</v>
      </c>
      <c r="G256">
        <f t="shared" si="21"/>
        <v>6</v>
      </c>
      <c r="H256">
        <f t="shared" si="22"/>
        <v>617.50000002048182</v>
      </c>
      <c r="I256">
        <f t="shared" si="23"/>
        <v>10</v>
      </c>
      <c r="J256">
        <f t="shared" si="24"/>
        <v>17</v>
      </c>
      <c r="K256">
        <v>0.35818603481410799</v>
      </c>
      <c r="L256">
        <v>0.234375</v>
      </c>
      <c r="M256">
        <f t="shared" si="20"/>
        <v>4.2666666666666666</v>
      </c>
      <c r="N256">
        <v>2.3937060237029701E-2</v>
      </c>
    </row>
    <row r="257" spans="1:14">
      <c r="A257" s="4" t="s">
        <v>9</v>
      </c>
      <c r="B257">
        <v>260.27798032407401</v>
      </c>
      <c r="C257">
        <v>2008</v>
      </c>
      <c r="D257">
        <v>9</v>
      </c>
      <c r="E257">
        <f t="shared" si="26"/>
        <v>24017.499999994288</v>
      </c>
      <c r="F257">
        <v>16</v>
      </c>
      <c r="G257">
        <f t="shared" si="21"/>
        <v>6</v>
      </c>
      <c r="H257">
        <f t="shared" si="22"/>
        <v>2417.4999999942884</v>
      </c>
      <c r="I257">
        <f t="shared" si="23"/>
        <v>40</v>
      </c>
      <c r="J257">
        <f t="shared" si="24"/>
        <v>17</v>
      </c>
      <c r="K257">
        <v>0.37543179437704199</v>
      </c>
      <c r="L257">
        <v>0.234375</v>
      </c>
      <c r="M257">
        <f t="shared" si="20"/>
        <v>4.2666666666666666</v>
      </c>
      <c r="N257">
        <v>7.0419349703541897E-2</v>
      </c>
    </row>
    <row r="258" spans="1:14">
      <c r="A258" s="4" t="s">
        <v>9</v>
      </c>
      <c r="B258">
        <v>260.29881365740698</v>
      </c>
      <c r="C258">
        <v>2008</v>
      </c>
      <c r="D258">
        <v>9</v>
      </c>
      <c r="E258">
        <f t="shared" si="26"/>
        <v>25817.499999963184</v>
      </c>
      <c r="F258">
        <v>16</v>
      </c>
      <c r="G258">
        <f t="shared" si="21"/>
        <v>7</v>
      </c>
      <c r="H258">
        <f t="shared" si="22"/>
        <v>617.49999996318365</v>
      </c>
      <c r="I258">
        <f t="shared" si="23"/>
        <v>10</v>
      </c>
      <c r="J258">
        <f t="shared" si="24"/>
        <v>17</v>
      </c>
      <c r="K258">
        <v>0.31009372288818099</v>
      </c>
      <c r="L258">
        <v>0.2265625</v>
      </c>
      <c r="M258">
        <f t="shared" ref="M258:M321" si="27">1/L258</f>
        <v>4.4137931034482758</v>
      </c>
      <c r="N258">
        <v>0.170153633117852</v>
      </c>
    </row>
    <row r="259" spans="1:14">
      <c r="A259" s="4" t="s">
        <v>9</v>
      </c>
      <c r="B259">
        <v>260.31964699074098</v>
      </c>
      <c r="C259">
        <v>2008</v>
      </c>
      <c r="D259">
        <v>9</v>
      </c>
      <c r="E259">
        <f t="shared" si="26"/>
        <v>27617.500000020482</v>
      </c>
      <c r="F259">
        <v>16</v>
      </c>
      <c r="G259">
        <f t="shared" ref="G259:G322" si="28">INT(E259/3600)</f>
        <v>7</v>
      </c>
      <c r="H259">
        <f t="shared" ref="H259:H322" si="29">E259-G259*3600</f>
        <v>2417.5000000204818</v>
      </c>
      <c r="I259">
        <f t="shared" ref="I259:I322" si="30">INT(H259/60)</f>
        <v>40</v>
      </c>
      <c r="J259">
        <f t="shared" ref="J259:J322" si="31">INT(H259-I259*60)</f>
        <v>17</v>
      </c>
      <c r="K259">
        <v>0.305042832285774</v>
      </c>
      <c r="L259">
        <v>0.2265625</v>
      </c>
      <c r="M259">
        <f t="shared" si="27"/>
        <v>4.4137931034482758</v>
      </c>
      <c r="N259">
        <v>0.259278063592706</v>
      </c>
    </row>
    <row r="260" spans="1:14">
      <c r="A260" s="4" t="s">
        <v>9</v>
      </c>
      <c r="B260">
        <v>260.34048032407401</v>
      </c>
      <c r="C260">
        <v>2008</v>
      </c>
      <c r="D260">
        <v>9</v>
      </c>
      <c r="E260">
        <f t="shared" si="26"/>
        <v>29417.499999994288</v>
      </c>
      <c r="F260">
        <v>16</v>
      </c>
      <c r="G260">
        <f t="shared" si="28"/>
        <v>8</v>
      </c>
      <c r="H260">
        <f t="shared" si="29"/>
        <v>617.49999999428837</v>
      </c>
      <c r="I260">
        <f t="shared" si="30"/>
        <v>10</v>
      </c>
      <c r="J260">
        <f t="shared" si="31"/>
        <v>17</v>
      </c>
      <c r="K260">
        <v>0.281989678455217</v>
      </c>
      <c r="L260">
        <v>0.2265625</v>
      </c>
      <c r="M260">
        <f t="shared" si="27"/>
        <v>4.4137931034482758</v>
      </c>
      <c r="N260">
        <v>0.27888779259292201</v>
      </c>
    </row>
    <row r="261" spans="1:14">
      <c r="A261" s="4" t="s">
        <v>9</v>
      </c>
      <c r="B261">
        <v>260.36131365740698</v>
      </c>
      <c r="C261">
        <v>2008</v>
      </c>
      <c r="D261">
        <v>9</v>
      </c>
      <c r="E261">
        <f t="shared" si="26"/>
        <v>31217.499999963184</v>
      </c>
      <c r="F261">
        <v>16</v>
      </c>
      <c r="G261">
        <f t="shared" si="28"/>
        <v>8</v>
      </c>
      <c r="H261">
        <f t="shared" si="29"/>
        <v>2417.4999999631837</v>
      </c>
      <c r="I261">
        <f t="shared" si="30"/>
        <v>40</v>
      </c>
      <c r="J261">
        <f t="shared" si="31"/>
        <v>17</v>
      </c>
      <c r="K261">
        <v>0.25665940909756801</v>
      </c>
      <c r="L261">
        <v>0.2265625</v>
      </c>
      <c r="M261">
        <f t="shared" si="27"/>
        <v>4.4137931034482758</v>
      </c>
      <c r="N261">
        <v>0.296889528087595</v>
      </c>
    </row>
    <row r="262" spans="1:14">
      <c r="A262" s="4" t="s">
        <v>9</v>
      </c>
      <c r="B262">
        <v>260.38214699074098</v>
      </c>
      <c r="C262">
        <v>2008</v>
      </c>
      <c r="D262">
        <v>9</v>
      </c>
      <c r="E262">
        <f t="shared" si="26"/>
        <v>33017.500000020482</v>
      </c>
      <c r="F262">
        <v>16</v>
      </c>
      <c r="G262">
        <f t="shared" si="28"/>
        <v>9</v>
      </c>
      <c r="H262">
        <f t="shared" si="29"/>
        <v>617.50000002048182</v>
      </c>
      <c r="I262">
        <f t="shared" si="30"/>
        <v>10</v>
      </c>
      <c r="J262">
        <f t="shared" si="31"/>
        <v>17</v>
      </c>
      <c r="K262">
        <v>0.25444525656587902</v>
      </c>
      <c r="L262">
        <v>0.2265625</v>
      </c>
      <c r="M262">
        <f t="shared" si="27"/>
        <v>4.4137931034482758</v>
      </c>
      <c r="N262">
        <v>0.300930550538277</v>
      </c>
    </row>
    <row r="263" spans="1:14">
      <c r="A263" s="4" t="s">
        <v>9</v>
      </c>
      <c r="B263">
        <v>260.40298032407401</v>
      </c>
      <c r="C263">
        <v>2008</v>
      </c>
      <c r="D263">
        <v>9</v>
      </c>
      <c r="E263">
        <f t="shared" si="26"/>
        <v>34817.499999994288</v>
      </c>
      <c r="F263">
        <v>16</v>
      </c>
      <c r="G263">
        <f t="shared" si="28"/>
        <v>9</v>
      </c>
      <c r="H263">
        <f t="shared" si="29"/>
        <v>2417.4999999942884</v>
      </c>
      <c r="I263">
        <f t="shared" si="30"/>
        <v>40</v>
      </c>
      <c r="J263">
        <f t="shared" si="31"/>
        <v>17</v>
      </c>
      <c r="K263">
        <v>0.27292607876328201</v>
      </c>
      <c r="L263">
        <v>0.2265625</v>
      </c>
      <c r="M263">
        <f t="shared" si="27"/>
        <v>4.4137931034482758</v>
      </c>
      <c r="N263">
        <v>0.334712225139636</v>
      </c>
    </row>
    <row r="264" spans="1:14">
      <c r="A264" s="4" t="s">
        <v>9</v>
      </c>
      <c r="B264">
        <v>260.42381365740698</v>
      </c>
      <c r="C264">
        <v>2008</v>
      </c>
      <c r="D264">
        <v>9</v>
      </c>
      <c r="E264">
        <f t="shared" si="26"/>
        <v>36617.499999963184</v>
      </c>
      <c r="F264">
        <v>16</v>
      </c>
      <c r="G264">
        <f t="shared" si="28"/>
        <v>10</v>
      </c>
      <c r="H264">
        <f t="shared" si="29"/>
        <v>617.49999996318365</v>
      </c>
      <c r="I264">
        <f t="shared" si="30"/>
        <v>10</v>
      </c>
      <c r="J264">
        <f t="shared" si="31"/>
        <v>17</v>
      </c>
      <c r="K264">
        <v>0.25322304342380703</v>
      </c>
      <c r="L264">
        <v>0.2265625</v>
      </c>
      <c r="M264">
        <f t="shared" si="27"/>
        <v>4.4137931034482758</v>
      </c>
      <c r="N264">
        <v>0.33182098220203798</v>
      </c>
    </row>
    <row r="265" spans="1:14">
      <c r="A265" s="4" t="s">
        <v>9</v>
      </c>
      <c r="B265">
        <v>260.44464699074098</v>
      </c>
      <c r="C265">
        <v>2008</v>
      </c>
      <c r="D265">
        <v>9</v>
      </c>
      <c r="E265">
        <f t="shared" si="26"/>
        <v>38417.500000020482</v>
      </c>
      <c r="F265">
        <v>16</v>
      </c>
      <c r="G265">
        <f t="shared" si="28"/>
        <v>10</v>
      </c>
      <c r="H265">
        <f t="shared" si="29"/>
        <v>2417.5000000204818</v>
      </c>
      <c r="I265">
        <f t="shared" si="30"/>
        <v>40</v>
      </c>
      <c r="J265">
        <f t="shared" si="31"/>
        <v>17</v>
      </c>
      <c r="K265">
        <v>0.23838778057281401</v>
      </c>
      <c r="L265">
        <v>0.2265625</v>
      </c>
      <c r="M265">
        <f t="shared" si="27"/>
        <v>4.4137931034482758</v>
      </c>
      <c r="N265">
        <v>0.29288729258484603</v>
      </c>
    </row>
    <row r="266" spans="1:14">
      <c r="A266" s="4" t="s">
        <v>9</v>
      </c>
      <c r="B266">
        <v>260.46548032407401</v>
      </c>
      <c r="C266">
        <v>2008</v>
      </c>
      <c r="D266">
        <v>9</v>
      </c>
      <c r="E266">
        <f t="shared" si="26"/>
        <v>40217.499999994288</v>
      </c>
      <c r="F266">
        <v>16</v>
      </c>
      <c r="G266">
        <f t="shared" si="28"/>
        <v>11</v>
      </c>
      <c r="H266">
        <f t="shared" si="29"/>
        <v>617.49999999428837</v>
      </c>
      <c r="I266">
        <f t="shared" si="30"/>
        <v>10</v>
      </c>
      <c r="J266">
        <f t="shared" si="31"/>
        <v>17</v>
      </c>
      <c r="K266">
        <v>0.21998224879977499</v>
      </c>
      <c r="L266">
        <v>0.2265625</v>
      </c>
      <c r="M266">
        <f t="shared" si="27"/>
        <v>4.4137931034482758</v>
      </c>
      <c r="N266">
        <v>0.259202530624634</v>
      </c>
    </row>
    <row r="267" spans="1:14">
      <c r="A267" s="4" t="s">
        <v>9</v>
      </c>
      <c r="B267">
        <v>260.48631365740698</v>
      </c>
      <c r="C267">
        <v>2008</v>
      </c>
      <c r="D267">
        <v>9</v>
      </c>
      <c r="E267">
        <f t="shared" si="26"/>
        <v>42017.499999963184</v>
      </c>
      <c r="F267">
        <v>16</v>
      </c>
      <c r="G267">
        <f t="shared" si="28"/>
        <v>11</v>
      </c>
      <c r="H267">
        <f t="shared" si="29"/>
        <v>2417.4999999631837</v>
      </c>
      <c r="I267">
        <f t="shared" si="30"/>
        <v>40</v>
      </c>
      <c r="J267">
        <f t="shared" si="31"/>
        <v>17</v>
      </c>
      <c r="K267">
        <v>0.22591731333134801</v>
      </c>
      <c r="L267">
        <v>0.2265625</v>
      </c>
      <c r="M267">
        <f t="shared" si="27"/>
        <v>4.4137931034482758</v>
      </c>
      <c r="N267">
        <v>0.22840392455632999</v>
      </c>
    </row>
    <row r="268" spans="1:14">
      <c r="A268" s="4" t="s">
        <v>9</v>
      </c>
      <c r="B268">
        <v>260.50714699074098</v>
      </c>
      <c r="C268">
        <v>2008</v>
      </c>
      <c r="D268">
        <v>9</v>
      </c>
      <c r="E268">
        <f t="shared" si="26"/>
        <v>43817.500000020482</v>
      </c>
      <c r="F268">
        <v>16</v>
      </c>
      <c r="G268">
        <f t="shared" si="28"/>
        <v>12</v>
      </c>
      <c r="H268">
        <f t="shared" si="29"/>
        <v>617.50000002048182</v>
      </c>
      <c r="I268">
        <f t="shared" si="30"/>
        <v>10</v>
      </c>
      <c r="J268">
        <f t="shared" si="31"/>
        <v>17</v>
      </c>
      <c r="K268">
        <v>0.23461135347882001</v>
      </c>
      <c r="L268">
        <v>0.2265625</v>
      </c>
      <c r="M268">
        <f t="shared" si="27"/>
        <v>4.4137931034482758</v>
      </c>
      <c r="N268">
        <v>0.20117245519701801</v>
      </c>
    </row>
    <row r="269" spans="1:14">
      <c r="A269" s="4" t="s">
        <v>9</v>
      </c>
      <c r="B269">
        <v>260.52798032407401</v>
      </c>
      <c r="C269">
        <v>2008</v>
      </c>
      <c r="D269">
        <v>9</v>
      </c>
      <c r="E269">
        <f t="shared" si="26"/>
        <v>45617.499999994288</v>
      </c>
      <c r="F269">
        <v>16</v>
      </c>
      <c r="G269">
        <f t="shared" si="28"/>
        <v>12</v>
      </c>
      <c r="H269">
        <f t="shared" si="29"/>
        <v>2417.4999999942884</v>
      </c>
      <c r="I269">
        <f t="shared" si="30"/>
        <v>40</v>
      </c>
      <c r="J269">
        <f t="shared" si="31"/>
        <v>17</v>
      </c>
      <c r="K269">
        <v>0.22297392583589301</v>
      </c>
      <c r="L269">
        <v>0.1875</v>
      </c>
      <c r="M269">
        <f t="shared" si="27"/>
        <v>5.333333333333333</v>
      </c>
      <c r="N269">
        <v>0.178049145816843</v>
      </c>
    </row>
    <row r="270" spans="1:14">
      <c r="A270" s="4" t="s">
        <v>9</v>
      </c>
      <c r="B270">
        <v>260.54881365740698</v>
      </c>
      <c r="C270">
        <v>2008</v>
      </c>
      <c r="D270">
        <v>9</v>
      </c>
      <c r="E270">
        <f t="shared" si="26"/>
        <v>47417.499999963184</v>
      </c>
      <c r="F270">
        <v>16</v>
      </c>
      <c r="G270">
        <f t="shared" si="28"/>
        <v>13</v>
      </c>
      <c r="H270">
        <f t="shared" si="29"/>
        <v>617.49999996318365</v>
      </c>
      <c r="I270">
        <f t="shared" si="30"/>
        <v>10</v>
      </c>
      <c r="J270">
        <f t="shared" si="31"/>
        <v>17</v>
      </c>
      <c r="K270">
        <v>0.22093445653421301</v>
      </c>
      <c r="L270">
        <v>0.1875</v>
      </c>
      <c r="M270">
        <f t="shared" si="27"/>
        <v>5.333333333333333</v>
      </c>
      <c r="N270">
        <v>0.13193232133802399</v>
      </c>
    </row>
    <row r="271" spans="1:14">
      <c r="A271" s="4" t="s">
        <v>9</v>
      </c>
      <c r="B271">
        <v>260.56964699074098</v>
      </c>
      <c r="C271">
        <v>2008</v>
      </c>
      <c r="D271">
        <v>9</v>
      </c>
      <c r="E271">
        <f t="shared" si="26"/>
        <v>49217.500000020482</v>
      </c>
      <c r="F271">
        <v>16</v>
      </c>
      <c r="G271">
        <f t="shared" si="28"/>
        <v>13</v>
      </c>
      <c r="H271">
        <f t="shared" si="29"/>
        <v>2417.5000000204818</v>
      </c>
      <c r="I271">
        <f t="shared" si="30"/>
        <v>40</v>
      </c>
      <c r="J271">
        <f t="shared" si="31"/>
        <v>17</v>
      </c>
      <c r="K271">
        <v>0.22797019549404801</v>
      </c>
      <c r="L271">
        <v>0.1875</v>
      </c>
      <c r="M271">
        <f t="shared" si="27"/>
        <v>5.333333333333333</v>
      </c>
      <c r="N271">
        <v>8.3301248634265704E-2</v>
      </c>
    </row>
    <row r="272" spans="1:14">
      <c r="A272" s="4" t="s">
        <v>9</v>
      </c>
      <c r="B272">
        <v>260.59048032407401</v>
      </c>
      <c r="C272">
        <v>2008</v>
      </c>
      <c r="D272">
        <v>9</v>
      </c>
      <c r="E272">
        <f t="shared" si="26"/>
        <v>51017.499999994288</v>
      </c>
      <c r="F272">
        <v>16</v>
      </c>
      <c r="G272">
        <f t="shared" si="28"/>
        <v>14</v>
      </c>
      <c r="H272">
        <f t="shared" si="29"/>
        <v>617.49999999428837</v>
      </c>
      <c r="I272">
        <f t="shared" si="30"/>
        <v>10</v>
      </c>
      <c r="J272">
        <f t="shared" si="31"/>
        <v>17</v>
      </c>
      <c r="K272">
        <v>0.26767675148071401</v>
      </c>
      <c r="L272">
        <v>0.234375</v>
      </c>
      <c r="M272">
        <f t="shared" si="27"/>
        <v>4.2666666666666666</v>
      </c>
      <c r="N272">
        <v>5.6731059605489499E-2</v>
      </c>
    </row>
    <row r="273" spans="1:14">
      <c r="A273" s="4" t="s">
        <v>9</v>
      </c>
      <c r="B273">
        <v>260.61131365740698</v>
      </c>
      <c r="C273">
        <v>2008</v>
      </c>
      <c r="D273">
        <v>9</v>
      </c>
      <c r="E273">
        <f t="shared" si="26"/>
        <v>52817.499999963184</v>
      </c>
      <c r="F273">
        <v>16</v>
      </c>
      <c r="G273">
        <f t="shared" si="28"/>
        <v>14</v>
      </c>
      <c r="H273">
        <f t="shared" si="29"/>
        <v>2417.4999999631837</v>
      </c>
      <c r="I273">
        <f t="shared" si="30"/>
        <v>40</v>
      </c>
      <c r="J273">
        <f t="shared" si="31"/>
        <v>17</v>
      </c>
      <c r="K273">
        <v>0.28508472874538698</v>
      </c>
      <c r="L273">
        <v>0.234375</v>
      </c>
      <c r="M273">
        <f t="shared" si="27"/>
        <v>4.2666666666666666</v>
      </c>
      <c r="N273">
        <v>5.6114942297114098E-2</v>
      </c>
    </row>
    <row r="274" spans="1:14">
      <c r="A274" s="4" t="s">
        <v>9</v>
      </c>
      <c r="B274">
        <v>260.63214699074098</v>
      </c>
      <c r="C274">
        <v>2008</v>
      </c>
      <c r="D274">
        <v>9</v>
      </c>
      <c r="E274">
        <f t="shared" si="26"/>
        <v>54617.500000020482</v>
      </c>
      <c r="F274">
        <v>16</v>
      </c>
      <c r="G274">
        <f t="shared" si="28"/>
        <v>15</v>
      </c>
      <c r="H274">
        <f t="shared" si="29"/>
        <v>617.50000002048182</v>
      </c>
      <c r="I274">
        <f t="shared" si="30"/>
        <v>10</v>
      </c>
      <c r="J274">
        <f t="shared" si="31"/>
        <v>17</v>
      </c>
      <c r="K274">
        <v>0.29890066783380898</v>
      </c>
      <c r="L274">
        <v>0.234375</v>
      </c>
      <c r="M274">
        <f t="shared" si="27"/>
        <v>4.2666666666666666</v>
      </c>
      <c r="N274">
        <v>3.0296817350116401E-2</v>
      </c>
    </row>
    <row r="275" spans="1:14">
      <c r="A275" s="4" t="s">
        <v>9</v>
      </c>
      <c r="B275">
        <v>260.65298032407401</v>
      </c>
      <c r="C275">
        <v>2008</v>
      </c>
      <c r="D275">
        <v>9</v>
      </c>
      <c r="E275">
        <f t="shared" si="26"/>
        <v>56417.499999994288</v>
      </c>
      <c r="F275">
        <v>16</v>
      </c>
      <c r="G275">
        <f t="shared" si="28"/>
        <v>15</v>
      </c>
      <c r="H275">
        <f t="shared" si="29"/>
        <v>2417.4999999942884</v>
      </c>
      <c r="I275">
        <f t="shared" si="30"/>
        <v>40</v>
      </c>
      <c r="J275">
        <f t="shared" si="31"/>
        <v>17</v>
      </c>
      <c r="K275">
        <v>0.26971505718175298</v>
      </c>
      <c r="L275">
        <v>0.234375</v>
      </c>
      <c r="M275">
        <f t="shared" si="27"/>
        <v>4.2666666666666666</v>
      </c>
      <c r="N275">
        <v>3.9851341325320498E-2</v>
      </c>
    </row>
    <row r="276" spans="1:14">
      <c r="A276" s="4" t="s">
        <v>9</v>
      </c>
      <c r="B276">
        <v>260.67381365740698</v>
      </c>
      <c r="C276">
        <v>2008</v>
      </c>
      <c r="D276">
        <v>9</v>
      </c>
      <c r="E276">
        <f t="shared" si="26"/>
        <v>58217.499999963184</v>
      </c>
      <c r="F276">
        <v>16</v>
      </c>
      <c r="G276">
        <f t="shared" si="28"/>
        <v>16</v>
      </c>
      <c r="H276">
        <f t="shared" si="29"/>
        <v>617.49999996318365</v>
      </c>
      <c r="I276">
        <f t="shared" si="30"/>
        <v>10</v>
      </c>
      <c r="J276">
        <f t="shared" si="31"/>
        <v>17</v>
      </c>
      <c r="K276">
        <v>0.27651414362084498</v>
      </c>
      <c r="L276">
        <v>0.234375</v>
      </c>
      <c r="M276">
        <f t="shared" si="27"/>
        <v>4.2666666666666666</v>
      </c>
      <c r="N276">
        <v>5.0246945769524501E-2</v>
      </c>
    </row>
    <row r="277" spans="1:14">
      <c r="A277" s="4" t="s">
        <v>9</v>
      </c>
      <c r="B277">
        <v>260.69464699074098</v>
      </c>
      <c r="C277">
        <v>2008</v>
      </c>
      <c r="D277">
        <v>9</v>
      </c>
      <c r="E277">
        <f t="shared" si="26"/>
        <v>60017.500000020482</v>
      </c>
      <c r="F277">
        <v>16</v>
      </c>
      <c r="G277">
        <f t="shared" si="28"/>
        <v>16</v>
      </c>
      <c r="H277">
        <f t="shared" si="29"/>
        <v>2417.5000000204818</v>
      </c>
      <c r="I277">
        <f t="shared" si="30"/>
        <v>40</v>
      </c>
      <c r="J277">
        <f t="shared" si="31"/>
        <v>17</v>
      </c>
      <c r="K277">
        <v>0.277400325691607</v>
      </c>
      <c r="L277">
        <v>0.234375</v>
      </c>
      <c r="M277">
        <f t="shared" si="27"/>
        <v>4.2666666666666666</v>
      </c>
      <c r="N277">
        <v>5.5687913815935602E-2</v>
      </c>
    </row>
    <row r="278" spans="1:14">
      <c r="A278" s="4" t="s">
        <v>9</v>
      </c>
      <c r="B278">
        <v>260.71548032407401</v>
      </c>
      <c r="C278">
        <v>2008</v>
      </c>
      <c r="D278">
        <v>9</v>
      </c>
      <c r="E278">
        <f t="shared" si="26"/>
        <v>61817.499999994288</v>
      </c>
      <c r="F278">
        <v>16</v>
      </c>
      <c r="G278">
        <f t="shared" si="28"/>
        <v>17</v>
      </c>
      <c r="H278">
        <f t="shared" si="29"/>
        <v>617.49999999428837</v>
      </c>
      <c r="I278">
        <f t="shared" si="30"/>
        <v>10</v>
      </c>
      <c r="J278">
        <f t="shared" si="31"/>
        <v>17</v>
      </c>
      <c r="K278">
        <v>0.29808387310351298</v>
      </c>
      <c r="L278">
        <v>0.234375</v>
      </c>
      <c r="M278">
        <f t="shared" si="27"/>
        <v>4.2666666666666666</v>
      </c>
      <c r="N278">
        <v>4.5813630006120903E-2</v>
      </c>
    </row>
    <row r="279" spans="1:14">
      <c r="A279" s="4" t="s">
        <v>9</v>
      </c>
      <c r="B279">
        <v>260.73631365740698</v>
      </c>
      <c r="C279">
        <v>2008</v>
      </c>
      <c r="D279">
        <v>9</v>
      </c>
      <c r="E279">
        <f t="shared" si="26"/>
        <v>63617.499999963184</v>
      </c>
      <c r="F279">
        <v>16</v>
      </c>
      <c r="G279">
        <f t="shared" si="28"/>
        <v>17</v>
      </c>
      <c r="H279">
        <f t="shared" si="29"/>
        <v>2417.4999999631837</v>
      </c>
      <c r="I279">
        <f t="shared" si="30"/>
        <v>40</v>
      </c>
      <c r="J279">
        <f t="shared" si="31"/>
        <v>17</v>
      </c>
      <c r="K279">
        <v>0.27680310076969</v>
      </c>
      <c r="L279">
        <v>0.234375</v>
      </c>
      <c r="M279">
        <f t="shared" si="27"/>
        <v>4.2666666666666666</v>
      </c>
      <c r="N279">
        <v>7.4814224281846406E-2</v>
      </c>
    </row>
    <row r="280" spans="1:14">
      <c r="A280" s="4" t="s">
        <v>9</v>
      </c>
      <c r="B280">
        <v>260.75714699074098</v>
      </c>
      <c r="C280">
        <v>2008</v>
      </c>
      <c r="D280">
        <v>9</v>
      </c>
      <c r="E280">
        <f t="shared" si="26"/>
        <v>65417.500000020482</v>
      </c>
      <c r="F280">
        <v>16</v>
      </c>
      <c r="G280">
        <f t="shared" si="28"/>
        <v>18</v>
      </c>
      <c r="H280">
        <f t="shared" si="29"/>
        <v>617.50000002048182</v>
      </c>
      <c r="I280">
        <f t="shared" si="30"/>
        <v>10</v>
      </c>
      <c r="J280">
        <f t="shared" si="31"/>
        <v>17</v>
      </c>
      <c r="K280">
        <v>0.24682697499471201</v>
      </c>
      <c r="L280">
        <v>0.2265625</v>
      </c>
      <c r="M280">
        <f t="shared" si="27"/>
        <v>4.4137931034482758</v>
      </c>
      <c r="N280">
        <v>0.129879892981206</v>
      </c>
    </row>
    <row r="281" spans="1:14">
      <c r="A281" s="4" t="s">
        <v>9</v>
      </c>
      <c r="B281">
        <v>260.77798032407401</v>
      </c>
      <c r="C281">
        <v>2008</v>
      </c>
      <c r="D281">
        <v>9</v>
      </c>
      <c r="E281">
        <f t="shared" si="26"/>
        <v>67217.499999994296</v>
      </c>
      <c r="F281">
        <v>16</v>
      </c>
      <c r="G281">
        <f t="shared" si="28"/>
        <v>18</v>
      </c>
      <c r="H281">
        <f t="shared" si="29"/>
        <v>2417.4999999942956</v>
      </c>
      <c r="I281">
        <f t="shared" si="30"/>
        <v>40</v>
      </c>
      <c r="J281">
        <f t="shared" si="31"/>
        <v>17</v>
      </c>
      <c r="K281">
        <v>0.24000031378459</v>
      </c>
      <c r="L281">
        <v>0.2265625</v>
      </c>
      <c r="M281">
        <f t="shared" si="27"/>
        <v>4.4137931034482758</v>
      </c>
      <c r="N281">
        <v>0.17434795751893101</v>
      </c>
    </row>
    <row r="282" spans="1:14">
      <c r="A282" s="4" t="s">
        <v>9</v>
      </c>
      <c r="B282">
        <v>260.79881365740698</v>
      </c>
      <c r="C282">
        <v>2008</v>
      </c>
      <c r="D282">
        <v>9</v>
      </c>
      <c r="E282">
        <f t="shared" si="26"/>
        <v>69017.499999963184</v>
      </c>
      <c r="F282">
        <v>16</v>
      </c>
      <c r="G282">
        <f t="shared" si="28"/>
        <v>19</v>
      </c>
      <c r="H282">
        <f t="shared" si="29"/>
        <v>617.49999996318365</v>
      </c>
      <c r="I282">
        <f t="shared" si="30"/>
        <v>10</v>
      </c>
      <c r="J282">
        <f t="shared" si="31"/>
        <v>17</v>
      </c>
      <c r="K282">
        <v>0.22799752066491</v>
      </c>
      <c r="L282">
        <v>0.1875</v>
      </c>
      <c r="M282">
        <f t="shared" si="27"/>
        <v>5.333333333333333</v>
      </c>
      <c r="N282">
        <v>0.23076553706129099</v>
      </c>
    </row>
    <row r="283" spans="1:14">
      <c r="A283" s="4" t="s">
        <v>9</v>
      </c>
      <c r="B283">
        <v>260.81964699074098</v>
      </c>
      <c r="C283">
        <v>2008</v>
      </c>
      <c r="D283">
        <v>9</v>
      </c>
      <c r="E283">
        <f t="shared" si="26"/>
        <v>70817.500000020489</v>
      </c>
      <c r="F283">
        <v>16</v>
      </c>
      <c r="G283">
        <f t="shared" si="28"/>
        <v>19</v>
      </c>
      <c r="H283">
        <f t="shared" si="29"/>
        <v>2417.5000000204891</v>
      </c>
      <c r="I283">
        <f t="shared" si="30"/>
        <v>40</v>
      </c>
      <c r="J283">
        <f t="shared" si="31"/>
        <v>17</v>
      </c>
      <c r="K283">
        <v>0.27766861029266598</v>
      </c>
      <c r="L283">
        <v>0.1875</v>
      </c>
      <c r="M283">
        <f t="shared" si="27"/>
        <v>5.333333333333333</v>
      </c>
      <c r="N283">
        <v>0.279361580667079</v>
      </c>
    </row>
    <row r="284" spans="1:14">
      <c r="A284" s="4" t="s">
        <v>9</v>
      </c>
      <c r="B284">
        <v>260.84048032407401</v>
      </c>
      <c r="C284">
        <v>2008</v>
      </c>
      <c r="D284">
        <v>9</v>
      </c>
      <c r="E284">
        <f t="shared" si="26"/>
        <v>72617.499999994296</v>
      </c>
      <c r="F284">
        <v>16</v>
      </c>
      <c r="G284">
        <f t="shared" si="28"/>
        <v>20</v>
      </c>
      <c r="H284">
        <f t="shared" si="29"/>
        <v>617.49999999429565</v>
      </c>
      <c r="I284">
        <f t="shared" si="30"/>
        <v>10</v>
      </c>
      <c r="J284">
        <f t="shared" si="31"/>
        <v>17</v>
      </c>
      <c r="K284">
        <v>0.26570749269194999</v>
      </c>
      <c r="L284">
        <v>0.1875</v>
      </c>
      <c r="M284">
        <f t="shared" si="27"/>
        <v>5.333333333333333</v>
      </c>
      <c r="N284">
        <v>0.33984844184655</v>
      </c>
    </row>
    <row r="285" spans="1:14">
      <c r="A285" s="4" t="s">
        <v>9</v>
      </c>
      <c r="B285">
        <v>260.86131365740698</v>
      </c>
      <c r="C285">
        <v>2008</v>
      </c>
      <c r="D285">
        <v>9</v>
      </c>
      <c r="E285">
        <f t="shared" si="26"/>
        <v>74417.499999963184</v>
      </c>
      <c r="F285">
        <v>16</v>
      </c>
      <c r="G285">
        <f t="shared" si="28"/>
        <v>20</v>
      </c>
      <c r="H285">
        <f t="shared" si="29"/>
        <v>2417.4999999631837</v>
      </c>
      <c r="I285">
        <f t="shared" si="30"/>
        <v>40</v>
      </c>
      <c r="J285">
        <f t="shared" si="31"/>
        <v>17</v>
      </c>
      <c r="K285">
        <v>0.26474015810868901</v>
      </c>
      <c r="L285">
        <v>0.1875</v>
      </c>
      <c r="M285">
        <f t="shared" si="27"/>
        <v>5.333333333333333</v>
      </c>
      <c r="N285">
        <v>0.391858492452201</v>
      </c>
    </row>
    <row r="286" spans="1:14">
      <c r="A286" s="4" t="s">
        <v>9</v>
      </c>
      <c r="B286">
        <v>260.88214699074098</v>
      </c>
      <c r="C286">
        <v>2008</v>
      </c>
      <c r="D286">
        <v>9</v>
      </c>
      <c r="E286">
        <f t="shared" si="26"/>
        <v>76217.500000020489</v>
      </c>
      <c r="F286">
        <v>16</v>
      </c>
      <c r="G286">
        <f t="shared" si="28"/>
        <v>21</v>
      </c>
      <c r="H286">
        <f t="shared" si="29"/>
        <v>617.5000000204891</v>
      </c>
      <c r="I286">
        <f t="shared" si="30"/>
        <v>10</v>
      </c>
      <c r="J286">
        <f t="shared" si="31"/>
        <v>17</v>
      </c>
      <c r="K286">
        <v>0.23989188567783901</v>
      </c>
      <c r="L286">
        <v>0.1875</v>
      </c>
      <c r="M286">
        <f t="shared" si="27"/>
        <v>5.333333333333333</v>
      </c>
      <c r="N286">
        <v>0.424157490470702</v>
      </c>
    </row>
    <row r="287" spans="1:14">
      <c r="A287" s="4" t="s">
        <v>9</v>
      </c>
      <c r="B287">
        <v>260.90298032407401</v>
      </c>
      <c r="C287">
        <v>2008</v>
      </c>
      <c r="D287">
        <v>9</v>
      </c>
      <c r="E287">
        <f t="shared" si="26"/>
        <v>78017.499999994296</v>
      </c>
      <c r="F287">
        <v>16</v>
      </c>
      <c r="G287">
        <f t="shared" si="28"/>
        <v>21</v>
      </c>
      <c r="H287">
        <f t="shared" si="29"/>
        <v>2417.4999999942956</v>
      </c>
      <c r="I287">
        <f t="shared" si="30"/>
        <v>40</v>
      </c>
      <c r="J287">
        <f t="shared" si="31"/>
        <v>17</v>
      </c>
      <c r="K287">
        <v>0.22777991297854</v>
      </c>
      <c r="L287">
        <v>0.1875</v>
      </c>
      <c r="M287">
        <f t="shared" si="27"/>
        <v>5.333333333333333</v>
      </c>
      <c r="N287">
        <v>0.41430802302330799</v>
      </c>
    </row>
    <row r="288" spans="1:14">
      <c r="A288" s="4" t="s">
        <v>9</v>
      </c>
      <c r="B288">
        <v>260.92381365740698</v>
      </c>
      <c r="C288">
        <v>2008</v>
      </c>
      <c r="D288">
        <v>9</v>
      </c>
      <c r="E288">
        <f t="shared" si="26"/>
        <v>79817.499999963184</v>
      </c>
      <c r="F288">
        <v>16</v>
      </c>
      <c r="G288">
        <f t="shared" si="28"/>
        <v>22</v>
      </c>
      <c r="H288">
        <f t="shared" si="29"/>
        <v>617.49999996318365</v>
      </c>
      <c r="I288">
        <f t="shared" si="30"/>
        <v>10</v>
      </c>
      <c r="J288">
        <f t="shared" si="31"/>
        <v>17</v>
      </c>
      <c r="K288">
        <v>0.19830037087490299</v>
      </c>
      <c r="L288">
        <v>0.1875</v>
      </c>
      <c r="M288">
        <f t="shared" si="27"/>
        <v>5.333333333333333</v>
      </c>
      <c r="N288">
        <v>0.42186151191091698</v>
      </c>
    </row>
    <row r="289" spans="1:14">
      <c r="A289" s="4" t="s">
        <v>9</v>
      </c>
      <c r="B289">
        <v>260.94464699074098</v>
      </c>
      <c r="C289">
        <v>2008</v>
      </c>
      <c r="D289">
        <v>9</v>
      </c>
      <c r="E289">
        <f t="shared" si="26"/>
        <v>81617.500000020489</v>
      </c>
      <c r="F289">
        <v>16</v>
      </c>
      <c r="G289">
        <f t="shared" si="28"/>
        <v>22</v>
      </c>
      <c r="H289">
        <f t="shared" si="29"/>
        <v>2417.5000000204891</v>
      </c>
      <c r="I289">
        <f t="shared" si="30"/>
        <v>40</v>
      </c>
      <c r="J289">
        <f t="shared" si="31"/>
        <v>17</v>
      </c>
      <c r="K289">
        <v>0.22463284074315101</v>
      </c>
      <c r="L289">
        <v>0.1875</v>
      </c>
      <c r="M289">
        <f t="shared" si="27"/>
        <v>5.333333333333333</v>
      </c>
      <c r="N289">
        <v>0.42915342169085602</v>
      </c>
    </row>
    <row r="290" spans="1:14">
      <c r="A290" s="4" t="s">
        <v>9</v>
      </c>
      <c r="B290">
        <v>260.96548032407401</v>
      </c>
      <c r="C290">
        <v>2008</v>
      </c>
      <c r="D290">
        <v>9</v>
      </c>
      <c r="E290">
        <f t="shared" si="26"/>
        <v>83417.499999994296</v>
      </c>
      <c r="F290">
        <v>16</v>
      </c>
      <c r="G290">
        <f t="shared" si="28"/>
        <v>23</v>
      </c>
      <c r="H290">
        <f t="shared" si="29"/>
        <v>617.49999999429565</v>
      </c>
      <c r="I290">
        <f t="shared" si="30"/>
        <v>10</v>
      </c>
      <c r="J290">
        <f t="shared" si="31"/>
        <v>17</v>
      </c>
      <c r="K290">
        <v>0.22216520451885399</v>
      </c>
      <c r="L290">
        <v>0.1875</v>
      </c>
      <c r="M290">
        <f t="shared" si="27"/>
        <v>5.333333333333333</v>
      </c>
      <c r="N290">
        <v>0.40350805616326302</v>
      </c>
    </row>
    <row r="291" spans="1:14">
      <c r="A291" s="4" t="s">
        <v>9</v>
      </c>
      <c r="B291">
        <v>260.98631365740698</v>
      </c>
      <c r="C291">
        <v>2008</v>
      </c>
      <c r="D291">
        <v>9</v>
      </c>
      <c r="E291">
        <f t="shared" si="26"/>
        <v>85217.499999963184</v>
      </c>
      <c r="F291">
        <v>16</v>
      </c>
      <c r="G291">
        <f t="shared" si="28"/>
        <v>23</v>
      </c>
      <c r="H291">
        <f t="shared" si="29"/>
        <v>2417.4999999631837</v>
      </c>
      <c r="I291">
        <f t="shared" si="30"/>
        <v>40</v>
      </c>
      <c r="J291">
        <f t="shared" si="31"/>
        <v>17</v>
      </c>
      <c r="K291">
        <v>0.21276657219735301</v>
      </c>
      <c r="L291">
        <v>0.1875</v>
      </c>
      <c r="M291">
        <f t="shared" si="27"/>
        <v>5.333333333333333</v>
      </c>
      <c r="N291">
        <v>0.349140542908977</v>
      </c>
    </row>
    <row r="292" spans="1:14">
      <c r="A292" s="4" t="s">
        <v>9</v>
      </c>
      <c r="B292">
        <v>261.00714699074098</v>
      </c>
      <c r="C292">
        <v>2008</v>
      </c>
      <c r="D292">
        <v>9</v>
      </c>
      <c r="E292">
        <f>(B292-261)*86400</f>
        <v>617.50000002048182</v>
      </c>
      <c r="F292">
        <v>17</v>
      </c>
      <c r="G292">
        <f t="shared" si="28"/>
        <v>0</v>
      </c>
      <c r="H292">
        <f t="shared" si="29"/>
        <v>617.50000002048182</v>
      </c>
      <c r="I292">
        <f t="shared" si="30"/>
        <v>10</v>
      </c>
      <c r="J292">
        <f t="shared" si="31"/>
        <v>17</v>
      </c>
      <c r="K292">
        <v>0.19161910148080899</v>
      </c>
      <c r="L292">
        <v>0.1875</v>
      </c>
      <c r="M292">
        <f t="shared" si="27"/>
        <v>5.333333333333333</v>
      </c>
      <c r="N292">
        <v>0.29919694997974799</v>
      </c>
    </row>
    <row r="293" spans="1:14">
      <c r="A293" s="4" t="s">
        <v>9</v>
      </c>
      <c r="B293">
        <v>261.02798032407401</v>
      </c>
      <c r="C293">
        <v>2008</v>
      </c>
      <c r="D293">
        <v>9</v>
      </c>
      <c r="E293">
        <f t="shared" ref="E293:E339" si="32">(B293-261)*86400</f>
        <v>2417.4999999942884</v>
      </c>
      <c r="F293">
        <v>17</v>
      </c>
      <c r="G293">
        <f t="shared" si="28"/>
        <v>0</v>
      </c>
      <c r="H293">
        <f t="shared" si="29"/>
        <v>2417.4999999942884</v>
      </c>
      <c r="I293">
        <f t="shared" si="30"/>
        <v>40</v>
      </c>
      <c r="J293">
        <f t="shared" si="31"/>
        <v>17</v>
      </c>
      <c r="K293">
        <v>0.214608738399651</v>
      </c>
      <c r="L293">
        <v>0.1875</v>
      </c>
      <c r="M293">
        <f t="shared" si="27"/>
        <v>5.333333333333333</v>
      </c>
      <c r="N293">
        <v>0.244425507130135</v>
      </c>
    </row>
    <row r="294" spans="1:14">
      <c r="A294" s="4" t="s">
        <v>9</v>
      </c>
      <c r="B294">
        <v>261.04881365740698</v>
      </c>
      <c r="C294">
        <v>2008</v>
      </c>
      <c r="D294">
        <v>9</v>
      </c>
      <c r="E294">
        <f t="shared" si="32"/>
        <v>4217.4999999631837</v>
      </c>
      <c r="F294">
        <v>17</v>
      </c>
      <c r="G294">
        <f t="shared" si="28"/>
        <v>1</v>
      </c>
      <c r="H294">
        <f t="shared" si="29"/>
        <v>617.49999996318365</v>
      </c>
      <c r="I294">
        <f t="shared" si="30"/>
        <v>10</v>
      </c>
      <c r="J294">
        <f t="shared" si="31"/>
        <v>17</v>
      </c>
      <c r="K294">
        <v>0.209137231846758</v>
      </c>
      <c r="L294">
        <v>0.1875</v>
      </c>
      <c r="M294">
        <f t="shared" si="27"/>
        <v>5.333333333333333</v>
      </c>
      <c r="N294">
        <v>0.21035073545902</v>
      </c>
    </row>
    <row r="295" spans="1:14">
      <c r="A295" s="4" t="s">
        <v>9</v>
      </c>
      <c r="B295">
        <v>261.06964699074098</v>
      </c>
      <c r="C295">
        <v>2008</v>
      </c>
      <c r="D295">
        <v>9</v>
      </c>
      <c r="E295">
        <f t="shared" si="32"/>
        <v>6017.5000000204818</v>
      </c>
      <c r="F295">
        <v>17</v>
      </c>
      <c r="G295">
        <f t="shared" si="28"/>
        <v>1</v>
      </c>
      <c r="H295">
        <f t="shared" si="29"/>
        <v>2417.5000000204818</v>
      </c>
      <c r="I295">
        <f t="shared" si="30"/>
        <v>40</v>
      </c>
      <c r="J295">
        <f t="shared" si="31"/>
        <v>17</v>
      </c>
      <c r="K295">
        <v>0.20338019374936001</v>
      </c>
      <c r="L295">
        <v>0.1875</v>
      </c>
      <c r="M295">
        <f t="shared" si="27"/>
        <v>5.333333333333333</v>
      </c>
      <c r="N295">
        <v>0.17286765487179101</v>
      </c>
    </row>
    <row r="296" spans="1:14">
      <c r="A296" s="4" t="s">
        <v>9</v>
      </c>
      <c r="B296">
        <v>261.09048032407401</v>
      </c>
      <c r="C296">
        <v>2008</v>
      </c>
      <c r="D296">
        <v>9</v>
      </c>
      <c r="E296">
        <f t="shared" si="32"/>
        <v>7817.4999999942884</v>
      </c>
      <c r="F296">
        <v>17</v>
      </c>
      <c r="G296">
        <f t="shared" si="28"/>
        <v>2</v>
      </c>
      <c r="H296">
        <f t="shared" si="29"/>
        <v>617.49999999428837</v>
      </c>
      <c r="I296">
        <f t="shared" si="30"/>
        <v>10</v>
      </c>
      <c r="J296">
        <f t="shared" si="31"/>
        <v>17</v>
      </c>
      <c r="K296">
        <v>0.185514444158451</v>
      </c>
      <c r="L296">
        <v>0.1875</v>
      </c>
      <c r="M296">
        <f t="shared" si="27"/>
        <v>5.333333333333333</v>
      </c>
      <c r="N296">
        <v>0.143852976258284</v>
      </c>
    </row>
    <row r="297" spans="1:14">
      <c r="A297" s="4" t="s">
        <v>9</v>
      </c>
      <c r="B297">
        <v>261.11131365740698</v>
      </c>
      <c r="C297">
        <v>2008</v>
      </c>
      <c r="D297">
        <v>9</v>
      </c>
      <c r="E297">
        <f t="shared" si="32"/>
        <v>9617.4999999631837</v>
      </c>
      <c r="F297">
        <v>17</v>
      </c>
      <c r="G297">
        <f t="shared" si="28"/>
        <v>2</v>
      </c>
      <c r="H297">
        <f t="shared" si="29"/>
        <v>2417.4999999631837</v>
      </c>
      <c r="I297">
        <f t="shared" si="30"/>
        <v>40</v>
      </c>
      <c r="J297">
        <f t="shared" si="31"/>
        <v>17</v>
      </c>
      <c r="K297">
        <v>0.21269827515585801</v>
      </c>
      <c r="L297">
        <v>0.1875</v>
      </c>
      <c r="M297">
        <f t="shared" si="27"/>
        <v>5.333333333333333</v>
      </c>
      <c r="N297">
        <v>8.8309442646828301E-2</v>
      </c>
    </row>
    <row r="298" spans="1:14">
      <c r="A298" s="4" t="s">
        <v>9</v>
      </c>
      <c r="B298">
        <v>261.13214699074098</v>
      </c>
      <c r="C298">
        <v>2008</v>
      </c>
      <c r="D298">
        <v>9</v>
      </c>
      <c r="E298">
        <f t="shared" si="32"/>
        <v>11417.500000020482</v>
      </c>
      <c r="F298">
        <v>17</v>
      </c>
      <c r="G298">
        <f t="shared" si="28"/>
        <v>3</v>
      </c>
      <c r="H298">
        <f t="shared" si="29"/>
        <v>617.50000002048182</v>
      </c>
      <c r="I298">
        <f t="shared" si="30"/>
        <v>10</v>
      </c>
      <c r="J298">
        <f t="shared" si="31"/>
        <v>17</v>
      </c>
      <c r="K298">
        <v>0.22418984083642801</v>
      </c>
      <c r="L298">
        <v>0.1875</v>
      </c>
      <c r="M298">
        <f t="shared" si="27"/>
        <v>5.333333333333333</v>
      </c>
      <c r="N298">
        <v>6.2237296194288298E-2</v>
      </c>
    </row>
    <row r="299" spans="1:14">
      <c r="A299" s="4" t="s">
        <v>9</v>
      </c>
      <c r="B299">
        <v>261.15298032407401</v>
      </c>
      <c r="C299">
        <v>2008</v>
      </c>
      <c r="D299">
        <v>9</v>
      </c>
      <c r="E299">
        <f t="shared" si="32"/>
        <v>13217.499999994288</v>
      </c>
      <c r="F299">
        <v>17</v>
      </c>
      <c r="G299">
        <f t="shared" si="28"/>
        <v>3</v>
      </c>
      <c r="H299">
        <f t="shared" si="29"/>
        <v>2417.4999999942884</v>
      </c>
      <c r="I299">
        <f t="shared" si="30"/>
        <v>40</v>
      </c>
      <c r="J299">
        <f t="shared" si="31"/>
        <v>17</v>
      </c>
      <c r="K299">
        <v>0.217396043627403</v>
      </c>
      <c r="L299">
        <v>0.1875</v>
      </c>
      <c r="M299">
        <f t="shared" si="27"/>
        <v>5.333333333333333</v>
      </c>
      <c r="N299">
        <v>6.7875193310206E-2</v>
      </c>
    </row>
    <row r="300" spans="1:14">
      <c r="A300" s="4" t="s">
        <v>9</v>
      </c>
      <c r="B300">
        <v>261.17381365740698</v>
      </c>
      <c r="C300">
        <v>2008</v>
      </c>
      <c r="D300">
        <v>9</v>
      </c>
      <c r="E300">
        <f t="shared" si="32"/>
        <v>15017.499999963184</v>
      </c>
      <c r="F300">
        <v>17</v>
      </c>
      <c r="G300">
        <f t="shared" si="28"/>
        <v>4</v>
      </c>
      <c r="H300">
        <f t="shared" si="29"/>
        <v>617.49999996318365</v>
      </c>
      <c r="I300">
        <f t="shared" si="30"/>
        <v>10</v>
      </c>
      <c r="J300">
        <f t="shared" si="31"/>
        <v>17</v>
      </c>
      <c r="K300">
        <v>0.20957310318792599</v>
      </c>
      <c r="L300">
        <v>0.1875</v>
      </c>
      <c r="M300">
        <f t="shared" si="27"/>
        <v>5.333333333333333</v>
      </c>
      <c r="N300">
        <v>8.5982318371181393E-2</v>
      </c>
    </row>
    <row r="301" spans="1:14">
      <c r="A301" s="4" t="s">
        <v>9</v>
      </c>
      <c r="B301">
        <v>261.19464699074098</v>
      </c>
      <c r="C301">
        <v>2008</v>
      </c>
      <c r="D301">
        <v>9</v>
      </c>
      <c r="E301">
        <f t="shared" si="32"/>
        <v>16817.500000020482</v>
      </c>
      <c r="F301">
        <v>17</v>
      </c>
      <c r="G301">
        <f t="shared" si="28"/>
        <v>4</v>
      </c>
      <c r="H301">
        <f t="shared" si="29"/>
        <v>2417.5000000204818</v>
      </c>
      <c r="I301">
        <f t="shared" si="30"/>
        <v>40</v>
      </c>
      <c r="J301">
        <f t="shared" si="31"/>
        <v>17</v>
      </c>
      <c r="K301">
        <v>0.23549135447243999</v>
      </c>
      <c r="L301">
        <v>0.234375</v>
      </c>
      <c r="M301">
        <f t="shared" si="27"/>
        <v>4.2666666666666666</v>
      </c>
      <c r="N301">
        <v>0.10332652184713</v>
      </c>
    </row>
    <row r="302" spans="1:14">
      <c r="A302" s="4" t="s">
        <v>9</v>
      </c>
      <c r="B302">
        <v>261.21548032407401</v>
      </c>
      <c r="C302">
        <v>2008</v>
      </c>
      <c r="D302">
        <v>9</v>
      </c>
      <c r="E302">
        <f t="shared" si="32"/>
        <v>18617.499999994288</v>
      </c>
      <c r="F302">
        <v>17</v>
      </c>
      <c r="G302">
        <f t="shared" si="28"/>
        <v>5</v>
      </c>
      <c r="H302">
        <f t="shared" si="29"/>
        <v>617.49999999428837</v>
      </c>
      <c r="I302">
        <f t="shared" si="30"/>
        <v>10</v>
      </c>
      <c r="J302">
        <f t="shared" si="31"/>
        <v>17</v>
      </c>
      <c r="K302">
        <v>0.21817021749388099</v>
      </c>
      <c r="L302">
        <v>0.1875</v>
      </c>
      <c r="M302">
        <f t="shared" si="27"/>
        <v>5.333333333333333</v>
      </c>
      <c r="N302">
        <v>0.117416082551225</v>
      </c>
    </row>
    <row r="303" spans="1:14">
      <c r="A303" s="4" t="s">
        <v>9</v>
      </c>
      <c r="B303">
        <v>261.23631365740698</v>
      </c>
      <c r="C303">
        <v>2008</v>
      </c>
      <c r="D303">
        <v>9</v>
      </c>
      <c r="E303">
        <f t="shared" si="32"/>
        <v>20417.499999963184</v>
      </c>
      <c r="F303">
        <v>17</v>
      </c>
      <c r="G303">
        <f t="shared" si="28"/>
        <v>5</v>
      </c>
      <c r="H303">
        <f t="shared" si="29"/>
        <v>2417.4999999631837</v>
      </c>
      <c r="I303">
        <f t="shared" si="30"/>
        <v>40</v>
      </c>
      <c r="J303">
        <f t="shared" si="31"/>
        <v>17</v>
      </c>
      <c r="K303">
        <v>0.234293537482124</v>
      </c>
      <c r="L303">
        <v>0.234375</v>
      </c>
      <c r="M303">
        <f t="shared" si="27"/>
        <v>4.2666666666666666</v>
      </c>
      <c r="N303">
        <v>0.105261811800235</v>
      </c>
    </row>
    <row r="304" spans="1:14">
      <c r="A304" s="4" t="s">
        <v>9</v>
      </c>
      <c r="B304">
        <v>261.25714699074098</v>
      </c>
      <c r="C304">
        <v>2008</v>
      </c>
      <c r="D304">
        <v>9</v>
      </c>
      <c r="E304">
        <f t="shared" si="32"/>
        <v>22217.500000020482</v>
      </c>
      <c r="F304">
        <v>17</v>
      </c>
      <c r="G304">
        <f t="shared" si="28"/>
        <v>6</v>
      </c>
      <c r="H304">
        <f t="shared" si="29"/>
        <v>617.50000002048182</v>
      </c>
      <c r="I304">
        <f t="shared" si="30"/>
        <v>10</v>
      </c>
      <c r="J304">
        <f t="shared" si="31"/>
        <v>17</v>
      </c>
      <c r="K304">
        <v>0.23287512581707301</v>
      </c>
      <c r="L304">
        <v>0.1875</v>
      </c>
      <c r="M304">
        <f t="shared" si="27"/>
        <v>5.333333333333333</v>
      </c>
      <c r="N304">
        <v>0.139478706926942</v>
      </c>
    </row>
    <row r="305" spans="1:14">
      <c r="A305" s="4" t="s">
        <v>9</v>
      </c>
      <c r="B305">
        <v>261.27798032407401</v>
      </c>
      <c r="C305">
        <v>2008</v>
      </c>
      <c r="D305">
        <v>9</v>
      </c>
      <c r="E305">
        <f t="shared" si="32"/>
        <v>24017.499999994288</v>
      </c>
      <c r="F305">
        <v>17</v>
      </c>
      <c r="G305">
        <f t="shared" si="28"/>
        <v>6</v>
      </c>
      <c r="H305">
        <f t="shared" si="29"/>
        <v>2417.4999999942884</v>
      </c>
      <c r="I305">
        <f t="shared" si="30"/>
        <v>40</v>
      </c>
      <c r="J305">
        <f t="shared" si="31"/>
        <v>17</v>
      </c>
      <c r="K305">
        <v>0.22787217004212601</v>
      </c>
      <c r="L305">
        <v>0.2265625</v>
      </c>
      <c r="M305">
        <f t="shared" si="27"/>
        <v>4.4137931034482758</v>
      </c>
      <c r="N305">
        <v>0.16657147929409699</v>
      </c>
    </row>
    <row r="306" spans="1:14">
      <c r="A306" s="4" t="s">
        <v>9</v>
      </c>
      <c r="B306">
        <v>261.29881365740698</v>
      </c>
      <c r="C306">
        <v>2008</v>
      </c>
      <c r="D306">
        <v>9</v>
      </c>
      <c r="E306">
        <f t="shared" si="32"/>
        <v>25817.499999963184</v>
      </c>
      <c r="F306">
        <v>17</v>
      </c>
      <c r="G306">
        <f t="shared" si="28"/>
        <v>7</v>
      </c>
      <c r="H306">
        <f t="shared" si="29"/>
        <v>617.49999996318365</v>
      </c>
      <c r="I306">
        <f t="shared" si="30"/>
        <v>10</v>
      </c>
      <c r="J306">
        <f t="shared" si="31"/>
        <v>17</v>
      </c>
      <c r="K306">
        <v>0.224309879348326</v>
      </c>
      <c r="L306">
        <v>0.1875</v>
      </c>
      <c r="M306">
        <f t="shared" si="27"/>
        <v>5.333333333333333</v>
      </c>
      <c r="N306">
        <v>0.19658791172727599</v>
      </c>
    </row>
    <row r="307" spans="1:14">
      <c r="A307" s="4" t="s">
        <v>9</v>
      </c>
      <c r="B307">
        <v>261.31964699074098</v>
      </c>
      <c r="C307">
        <v>2008</v>
      </c>
      <c r="D307">
        <v>9</v>
      </c>
      <c r="E307">
        <f t="shared" si="32"/>
        <v>27617.500000020482</v>
      </c>
      <c r="F307">
        <v>17</v>
      </c>
      <c r="G307">
        <f t="shared" si="28"/>
        <v>7</v>
      </c>
      <c r="H307">
        <f t="shared" si="29"/>
        <v>2417.5000000204818</v>
      </c>
      <c r="I307">
        <f t="shared" si="30"/>
        <v>40</v>
      </c>
      <c r="J307">
        <f t="shared" si="31"/>
        <v>17</v>
      </c>
      <c r="K307">
        <v>0.22519681660023899</v>
      </c>
      <c r="L307">
        <v>0.2265625</v>
      </c>
      <c r="M307">
        <f t="shared" si="27"/>
        <v>4.4137931034482758</v>
      </c>
      <c r="N307">
        <v>0.25400782777195902</v>
      </c>
    </row>
    <row r="308" spans="1:14">
      <c r="A308" s="4" t="s">
        <v>9</v>
      </c>
      <c r="B308">
        <v>261.34048032407401</v>
      </c>
      <c r="C308">
        <v>2008</v>
      </c>
      <c r="D308">
        <v>9</v>
      </c>
      <c r="E308">
        <f t="shared" si="32"/>
        <v>29417.499999994288</v>
      </c>
      <c r="F308">
        <v>17</v>
      </c>
      <c r="G308">
        <f t="shared" si="28"/>
        <v>8</v>
      </c>
      <c r="H308">
        <f t="shared" si="29"/>
        <v>617.49999999428837</v>
      </c>
      <c r="I308">
        <f t="shared" si="30"/>
        <v>10</v>
      </c>
      <c r="J308">
        <f t="shared" si="31"/>
        <v>17</v>
      </c>
      <c r="K308">
        <v>0.20947076026303499</v>
      </c>
      <c r="L308">
        <v>0.1875</v>
      </c>
      <c r="M308">
        <f t="shared" si="27"/>
        <v>5.333333333333333</v>
      </c>
      <c r="N308">
        <v>0.27821357420146398</v>
      </c>
    </row>
    <row r="309" spans="1:14">
      <c r="A309" s="4" t="s">
        <v>9</v>
      </c>
      <c r="B309">
        <v>261.36131365740698</v>
      </c>
      <c r="C309">
        <v>2008</v>
      </c>
      <c r="D309">
        <v>9</v>
      </c>
      <c r="E309">
        <f t="shared" si="32"/>
        <v>31217.499999963184</v>
      </c>
      <c r="F309">
        <v>17</v>
      </c>
      <c r="G309">
        <f t="shared" si="28"/>
        <v>8</v>
      </c>
      <c r="H309">
        <f t="shared" si="29"/>
        <v>2417.4999999631837</v>
      </c>
      <c r="I309">
        <f t="shared" si="30"/>
        <v>40</v>
      </c>
      <c r="J309">
        <f t="shared" si="31"/>
        <v>17</v>
      </c>
      <c r="K309">
        <v>0.23556927284746901</v>
      </c>
      <c r="L309">
        <v>0.1875</v>
      </c>
      <c r="M309">
        <f t="shared" si="27"/>
        <v>5.333333333333333</v>
      </c>
      <c r="N309">
        <v>0.29804368100880302</v>
      </c>
    </row>
    <row r="310" spans="1:14">
      <c r="A310" s="4" t="s">
        <v>9</v>
      </c>
      <c r="B310">
        <v>261.38214699074098</v>
      </c>
      <c r="C310">
        <v>2008</v>
      </c>
      <c r="D310">
        <v>9</v>
      </c>
      <c r="E310">
        <f t="shared" si="32"/>
        <v>33017.500000020482</v>
      </c>
      <c r="F310">
        <v>17</v>
      </c>
      <c r="G310">
        <f t="shared" si="28"/>
        <v>9</v>
      </c>
      <c r="H310">
        <f t="shared" si="29"/>
        <v>617.50000002048182</v>
      </c>
      <c r="I310">
        <f t="shared" si="30"/>
        <v>10</v>
      </c>
      <c r="J310">
        <f t="shared" si="31"/>
        <v>17</v>
      </c>
      <c r="K310">
        <v>0.236514323678927</v>
      </c>
      <c r="L310">
        <v>0.1875</v>
      </c>
      <c r="M310">
        <f t="shared" si="27"/>
        <v>5.333333333333333</v>
      </c>
      <c r="N310">
        <v>0.31724790188008001</v>
      </c>
    </row>
    <row r="311" spans="1:14">
      <c r="A311" s="4" t="s">
        <v>9</v>
      </c>
      <c r="B311">
        <v>261.40298032407401</v>
      </c>
      <c r="C311">
        <v>2008</v>
      </c>
      <c r="D311">
        <v>9</v>
      </c>
      <c r="E311">
        <f t="shared" si="32"/>
        <v>34817.499999994288</v>
      </c>
      <c r="F311">
        <v>17</v>
      </c>
      <c r="G311">
        <f t="shared" si="28"/>
        <v>9</v>
      </c>
      <c r="H311">
        <f t="shared" si="29"/>
        <v>2417.4999999942884</v>
      </c>
      <c r="I311">
        <f t="shared" si="30"/>
        <v>40</v>
      </c>
      <c r="J311">
        <f t="shared" si="31"/>
        <v>17</v>
      </c>
      <c r="K311">
        <v>0.24350830891365499</v>
      </c>
      <c r="L311">
        <v>0.1875</v>
      </c>
      <c r="M311">
        <f t="shared" si="27"/>
        <v>5.333333333333333</v>
      </c>
      <c r="N311">
        <v>0.31231458148614699</v>
      </c>
    </row>
    <row r="312" spans="1:14">
      <c r="A312" s="4" t="s">
        <v>9</v>
      </c>
      <c r="B312">
        <v>261.42381365740698</v>
      </c>
      <c r="C312">
        <v>2008</v>
      </c>
      <c r="D312">
        <v>9</v>
      </c>
      <c r="E312">
        <f t="shared" si="32"/>
        <v>36617.499999963184</v>
      </c>
      <c r="F312">
        <v>17</v>
      </c>
      <c r="G312">
        <f t="shared" si="28"/>
        <v>10</v>
      </c>
      <c r="H312">
        <f t="shared" si="29"/>
        <v>617.49999996318365</v>
      </c>
      <c r="I312">
        <f t="shared" si="30"/>
        <v>10</v>
      </c>
      <c r="J312">
        <f t="shared" si="31"/>
        <v>17</v>
      </c>
      <c r="K312">
        <v>0.22948588342711701</v>
      </c>
      <c r="L312">
        <v>0.2265625</v>
      </c>
      <c r="M312">
        <f t="shared" si="27"/>
        <v>4.4137931034482758</v>
      </c>
      <c r="N312">
        <v>0.29971900226693998</v>
      </c>
    </row>
    <row r="313" spans="1:14">
      <c r="A313" s="4" t="s">
        <v>9</v>
      </c>
      <c r="B313">
        <v>261.44464699074098</v>
      </c>
      <c r="C313">
        <v>2008</v>
      </c>
      <c r="D313">
        <v>9</v>
      </c>
      <c r="E313">
        <f t="shared" si="32"/>
        <v>38417.500000020482</v>
      </c>
      <c r="F313">
        <v>17</v>
      </c>
      <c r="G313">
        <f t="shared" si="28"/>
        <v>10</v>
      </c>
      <c r="H313">
        <f t="shared" si="29"/>
        <v>2417.5000000204818</v>
      </c>
      <c r="I313">
        <f t="shared" si="30"/>
        <v>40</v>
      </c>
      <c r="J313">
        <f t="shared" si="31"/>
        <v>17</v>
      </c>
      <c r="K313">
        <v>0.23629989709527</v>
      </c>
      <c r="L313">
        <v>0.1875</v>
      </c>
      <c r="M313">
        <f t="shared" si="27"/>
        <v>5.333333333333333</v>
      </c>
      <c r="N313">
        <v>0.28468540957726401</v>
      </c>
    </row>
    <row r="314" spans="1:14">
      <c r="A314" s="4" t="s">
        <v>9</v>
      </c>
      <c r="B314">
        <v>261.46548032407401</v>
      </c>
      <c r="C314">
        <v>2008</v>
      </c>
      <c r="D314">
        <v>9</v>
      </c>
      <c r="E314">
        <f t="shared" si="32"/>
        <v>40217.499999994288</v>
      </c>
      <c r="F314">
        <v>17</v>
      </c>
      <c r="G314">
        <f t="shared" si="28"/>
        <v>11</v>
      </c>
      <c r="H314">
        <f t="shared" si="29"/>
        <v>617.49999999428837</v>
      </c>
      <c r="I314">
        <f t="shared" si="30"/>
        <v>10</v>
      </c>
      <c r="J314">
        <f t="shared" si="31"/>
        <v>17</v>
      </c>
      <c r="K314">
        <v>0.23372003018190801</v>
      </c>
      <c r="L314">
        <v>0.2265625</v>
      </c>
      <c r="M314">
        <f t="shared" si="27"/>
        <v>4.4137931034482758</v>
      </c>
      <c r="N314">
        <v>0.24802653951359099</v>
      </c>
    </row>
    <row r="315" spans="1:14">
      <c r="A315" s="4" t="s">
        <v>9</v>
      </c>
      <c r="B315">
        <v>261.48631365740698</v>
      </c>
      <c r="C315">
        <v>2008</v>
      </c>
      <c r="D315">
        <v>9</v>
      </c>
      <c r="E315">
        <f t="shared" si="32"/>
        <v>42017.499999963184</v>
      </c>
      <c r="F315">
        <v>17</v>
      </c>
      <c r="G315">
        <f t="shared" si="28"/>
        <v>11</v>
      </c>
      <c r="H315">
        <f t="shared" si="29"/>
        <v>2417.4999999631837</v>
      </c>
      <c r="I315">
        <f t="shared" si="30"/>
        <v>40</v>
      </c>
      <c r="J315">
        <f t="shared" si="31"/>
        <v>17</v>
      </c>
      <c r="K315">
        <v>0.230029164981981</v>
      </c>
      <c r="L315">
        <v>0.1875</v>
      </c>
      <c r="M315">
        <f t="shared" si="27"/>
        <v>5.333333333333333</v>
      </c>
      <c r="N315">
        <v>0.185473093182772</v>
      </c>
    </row>
    <row r="316" spans="1:14">
      <c r="A316" s="4" t="s">
        <v>9</v>
      </c>
      <c r="B316">
        <v>261.50714699074098</v>
      </c>
      <c r="C316">
        <v>2008</v>
      </c>
      <c r="D316">
        <v>9</v>
      </c>
      <c r="E316">
        <f t="shared" si="32"/>
        <v>43817.500000020482</v>
      </c>
      <c r="F316">
        <v>17</v>
      </c>
      <c r="G316">
        <f t="shared" si="28"/>
        <v>12</v>
      </c>
      <c r="H316">
        <f t="shared" si="29"/>
        <v>617.50000002048182</v>
      </c>
      <c r="I316">
        <f t="shared" si="30"/>
        <v>10</v>
      </c>
      <c r="J316">
        <f t="shared" si="31"/>
        <v>17</v>
      </c>
      <c r="K316">
        <v>0.229249888617751</v>
      </c>
      <c r="L316">
        <v>0.2265625</v>
      </c>
      <c r="M316">
        <f t="shared" si="27"/>
        <v>4.4137931034482758</v>
      </c>
      <c r="N316">
        <v>0.126314084456979</v>
      </c>
    </row>
    <row r="317" spans="1:14">
      <c r="A317" s="4" t="s">
        <v>9</v>
      </c>
      <c r="B317">
        <v>261.52798032407401</v>
      </c>
      <c r="C317">
        <v>2008</v>
      </c>
      <c r="D317">
        <v>9</v>
      </c>
      <c r="E317">
        <f t="shared" si="32"/>
        <v>45617.499999994288</v>
      </c>
      <c r="F317">
        <v>17</v>
      </c>
      <c r="G317">
        <f t="shared" si="28"/>
        <v>12</v>
      </c>
      <c r="H317">
        <f t="shared" si="29"/>
        <v>2417.4999999942884</v>
      </c>
      <c r="I317">
        <f t="shared" si="30"/>
        <v>40</v>
      </c>
      <c r="J317">
        <f t="shared" si="31"/>
        <v>17</v>
      </c>
      <c r="K317">
        <v>0.316440445967968</v>
      </c>
      <c r="L317">
        <v>0.234375</v>
      </c>
      <c r="M317">
        <f t="shared" si="27"/>
        <v>4.2666666666666666</v>
      </c>
      <c r="N317">
        <v>5.4335046848388302E-2</v>
      </c>
    </row>
    <row r="318" spans="1:14">
      <c r="A318" s="4" t="s">
        <v>9</v>
      </c>
      <c r="B318">
        <v>261.54881365740698</v>
      </c>
      <c r="C318">
        <v>2008</v>
      </c>
      <c r="D318">
        <v>9</v>
      </c>
      <c r="E318">
        <f t="shared" si="32"/>
        <v>47417.499999963184</v>
      </c>
      <c r="F318">
        <v>17</v>
      </c>
      <c r="G318">
        <f t="shared" si="28"/>
        <v>13</v>
      </c>
      <c r="H318">
        <f t="shared" si="29"/>
        <v>617.49999996318365</v>
      </c>
      <c r="I318">
        <f t="shared" si="30"/>
        <v>10</v>
      </c>
      <c r="J318">
        <f t="shared" si="31"/>
        <v>17</v>
      </c>
      <c r="K318">
        <v>0.27860271903800499</v>
      </c>
      <c r="L318">
        <v>0.2265625</v>
      </c>
      <c r="M318">
        <f t="shared" si="27"/>
        <v>4.4137931034482758</v>
      </c>
      <c r="N318">
        <v>1.52225249838711E-2</v>
      </c>
    </row>
    <row r="319" spans="1:14">
      <c r="A319" s="4" t="s">
        <v>9</v>
      </c>
      <c r="B319">
        <v>261.56964699074098</v>
      </c>
      <c r="C319">
        <v>2008</v>
      </c>
      <c r="D319">
        <v>9</v>
      </c>
      <c r="E319">
        <f t="shared" si="32"/>
        <v>49217.500000020482</v>
      </c>
      <c r="F319">
        <v>17</v>
      </c>
      <c r="G319">
        <f t="shared" si="28"/>
        <v>13</v>
      </c>
      <c r="H319">
        <f t="shared" si="29"/>
        <v>2417.5000000204818</v>
      </c>
      <c r="I319">
        <f t="shared" si="30"/>
        <v>40</v>
      </c>
      <c r="J319">
        <f t="shared" si="31"/>
        <v>17</v>
      </c>
      <c r="K319">
        <v>0.297672738356273</v>
      </c>
      <c r="L319">
        <v>0.234375</v>
      </c>
      <c r="M319">
        <f t="shared" si="27"/>
        <v>4.2666666666666666</v>
      </c>
      <c r="N319">
        <v>-2.3013186296523699E-2</v>
      </c>
    </row>
    <row r="320" spans="1:14">
      <c r="A320" s="4" t="s">
        <v>9</v>
      </c>
      <c r="B320">
        <v>261.59048032407401</v>
      </c>
      <c r="C320">
        <v>2008</v>
      </c>
      <c r="D320">
        <v>9</v>
      </c>
      <c r="E320">
        <f t="shared" si="32"/>
        <v>51017.499999994288</v>
      </c>
      <c r="F320">
        <v>17</v>
      </c>
      <c r="G320">
        <f t="shared" si="28"/>
        <v>14</v>
      </c>
      <c r="H320">
        <f t="shared" si="29"/>
        <v>617.49999999428837</v>
      </c>
      <c r="I320">
        <f t="shared" si="30"/>
        <v>10</v>
      </c>
      <c r="J320">
        <f t="shared" si="31"/>
        <v>17</v>
      </c>
      <c r="K320">
        <v>0.26741269912244497</v>
      </c>
      <c r="L320">
        <v>0.234375</v>
      </c>
      <c r="M320">
        <f t="shared" si="27"/>
        <v>4.2666666666666666</v>
      </c>
      <c r="N320">
        <v>-5.44688304453693E-2</v>
      </c>
    </row>
    <row r="321" spans="1:14">
      <c r="A321" s="4" t="s">
        <v>9</v>
      </c>
      <c r="B321">
        <v>261.61131365740698</v>
      </c>
      <c r="C321">
        <v>2008</v>
      </c>
      <c r="D321">
        <v>9</v>
      </c>
      <c r="E321">
        <f t="shared" si="32"/>
        <v>52817.499999963184</v>
      </c>
      <c r="F321">
        <v>17</v>
      </c>
      <c r="G321">
        <f t="shared" si="28"/>
        <v>14</v>
      </c>
      <c r="H321">
        <f t="shared" si="29"/>
        <v>2417.4999999631837</v>
      </c>
      <c r="I321">
        <f t="shared" si="30"/>
        <v>40</v>
      </c>
      <c r="J321">
        <f t="shared" si="31"/>
        <v>17</v>
      </c>
      <c r="K321">
        <v>0.26655418564515698</v>
      </c>
      <c r="L321">
        <v>0.234375</v>
      </c>
      <c r="M321">
        <f t="shared" si="27"/>
        <v>4.2666666666666666</v>
      </c>
      <c r="N321">
        <v>-6.6306497190552705E-2</v>
      </c>
    </row>
    <row r="322" spans="1:14">
      <c r="A322" s="4" t="s">
        <v>9</v>
      </c>
      <c r="B322">
        <v>261.63214699074098</v>
      </c>
      <c r="C322">
        <v>2008</v>
      </c>
      <c r="D322">
        <v>9</v>
      </c>
      <c r="E322">
        <f t="shared" si="32"/>
        <v>54617.500000020482</v>
      </c>
      <c r="F322">
        <v>17</v>
      </c>
      <c r="G322">
        <f t="shared" si="28"/>
        <v>15</v>
      </c>
      <c r="H322">
        <f t="shared" si="29"/>
        <v>617.50000002048182</v>
      </c>
      <c r="I322">
        <f t="shared" si="30"/>
        <v>10</v>
      </c>
      <c r="J322">
        <f t="shared" si="31"/>
        <v>17</v>
      </c>
      <c r="K322">
        <v>0.29104332560965002</v>
      </c>
      <c r="L322">
        <v>0.2109375</v>
      </c>
      <c r="M322">
        <f t="shared" ref="M322:M385" si="33">1/L322</f>
        <v>4.7407407407407405</v>
      </c>
      <c r="N322">
        <v>-5.6672782955589099E-2</v>
      </c>
    </row>
    <row r="323" spans="1:14">
      <c r="A323" s="4" t="s">
        <v>9</v>
      </c>
      <c r="B323">
        <v>261.65298032407401</v>
      </c>
      <c r="C323">
        <v>2008</v>
      </c>
      <c r="D323">
        <v>9</v>
      </c>
      <c r="E323">
        <f t="shared" si="32"/>
        <v>56417.499999994288</v>
      </c>
      <c r="F323">
        <v>17</v>
      </c>
      <c r="G323">
        <f t="shared" ref="G323:G386" si="34">INT(E323/3600)</f>
        <v>15</v>
      </c>
      <c r="H323">
        <f t="shared" ref="H323:H386" si="35">E323-G323*3600</f>
        <v>2417.4999999942884</v>
      </c>
      <c r="I323">
        <f t="shared" ref="I323:I386" si="36">INT(H323/60)</f>
        <v>40</v>
      </c>
      <c r="J323">
        <f t="shared" ref="J323:J386" si="37">INT(H323-I323*60)</f>
        <v>17</v>
      </c>
      <c r="K323">
        <v>0.238209469951492</v>
      </c>
      <c r="L323">
        <v>0.1875</v>
      </c>
      <c r="M323">
        <f t="shared" si="33"/>
        <v>5.333333333333333</v>
      </c>
      <c r="N323">
        <v>-3.4432875977410397E-2</v>
      </c>
    </row>
    <row r="324" spans="1:14">
      <c r="A324" s="4" t="s">
        <v>9</v>
      </c>
      <c r="B324">
        <v>261.67381365740698</v>
      </c>
      <c r="C324">
        <v>2008</v>
      </c>
      <c r="D324">
        <v>9</v>
      </c>
      <c r="E324">
        <f t="shared" si="32"/>
        <v>58217.499999963184</v>
      </c>
      <c r="F324">
        <v>17</v>
      </c>
      <c r="G324">
        <f t="shared" si="34"/>
        <v>16</v>
      </c>
      <c r="H324">
        <f t="shared" si="35"/>
        <v>617.49999996318365</v>
      </c>
      <c r="I324">
        <f t="shared" si="36"/>
        <v>10</v>
      </c>
      <c r="J324">
        <f t="shared" si="37"/>
        <v>17</v>
      </c>
      <c r="K324">
        <v>0.27150483310824702</v>
      </c>
      <c r="L324">
        <v>0.234375</v>
      </c>
      <c r="M324">
        <f t="shared" si="33"/>
        <v>4.2666666666666666</v>
      </c>
      <c r="N324">
        <v>-1.3821277797948299E-2</v>
      </c>
    </row>
    <row r="325" spans="1:14">
      <c r="A325" s="4" t="s">
        <v>9</v>
      </c>
      <c r="B325">
        <v>261.69464699074098</v>
      </c>
      <c r="C325">
        <v>2008</v>
      </c>
      <c r="D325">
        <v>9</v>
      </c>
      <c r="E325">
        <f t="shared" si="32"/>
        <v>60017.500000020482</v>
      </c>
      <c r="F325">
        <v>17</v>
      </c>
      <c r="G325">
        <f t="shared" si="34"/>
        <v>16</v>
      </c>
      <c r="H325">
        <f t="shared" si="35"/>
        <v>2417.5000000204818</v>
      </c>
      <c r="I325">
        <f t="shared" si="36"/>
        <v>40</v>
      </c>
      <c r="J325">
        <f t="shared" si="37"/>
        <v>17</v>
      </c>
      <c r="K325">
        <v>0.248725458694493</v>
      </c>
      <c r="L325">
        <v>0.234375</v>
      </c>
      <c r="M325">
        <f t="shared" si="33"/>
        <v>4.2666666666666666</v>
      </c>
      <c r="N325">
        <v>2.1011589762611801E-2</v>
      </c>
    </row>
    <row r="326" spans="1:14">
      <c r="A326" s="4" t="s">
        <v>9</v>
      </c>
      <c r="B326">
        <v>261.71548032407401</v>
      </c>
      <c r="C326">
        <v>2008</v>
      </c>
      <c r="D326">
        <v>9</v>
      </c>
      <c r="E326">
        <f t="shared" si="32"/>
        <v>61817.499999994288</v>
      </c>
      <c r="F326">
        <v>17</v>
      </c>
      <c r="G326">
        <f t="shared" si="34"/>
        <v>17</v>
      </c>
      <c r="H326">
        <f t="shared" si="35"/>
        <v>617.49999999428837</v>
      </c>
      <c r="I326">
        <f t="shared" si="36"/>
        <v>10</v>
      </c>
      <c r="J326">
        <f t="shared" si="37"/>
        <v>17</v>
      </c>
      <c r="K326">
        <v>0.245565475665558</v>
      </c>
      <c r="L326">
        <v>0.1875</v>
      </c>
      <c r="M326">
        <f t="shared" si="33"/>
        <v>5.333333333333333</v>
      </c>
      <c r="N326">
        <v>5.1487932938091098E-2</v>
      </c>
    </row>
    <row r="327" spans="1:14">
      <c r="A327" s="4" t="s">
        <v>9</v>
      </c>
      <c r="B327">
        <v>261.73631365740698</v>
      </c>
      <c r="C327">
        <v>2008</v>
      </c>
      <c r="D327">
        <v>9</v>
      </c>
      <c r="E327">
        <f t="shared" si="32"/>
        <v>63617.499999963184</v>
      </c>
      <c r="F327">
        <v>17</v>
      </c>
      <c r="G327">
        <f t="shared" si="34"/>
        <v>17</v>
      </c>
      <c r="H327">
        <f t="shared" si="35"/>
        <v>2417.4999999631837</v>
      </c>
      <c r="I327">
        <f t="shared" si="36"/>
        <v>40</v>
      </c>
      <c r="J327">
        <f t="shared" si="37"/>
        <v>17</v>
      </c>
      <c r="K327">
        <v>0.27130188326219101</v>
      </c>
      <c r="L327">
        <v>0.1875</v>
      </c>
      <c r="M327">
        <f t="shared" si="33"/>
        <v>5.333333333333333</v>
      </c>
      <c r="N327">
        <v>7.1771116942649399E-2</v>
      </c>
    </row>
    <row r="328" spans="1:14">
      <c r="A328" s="4" t="s">
        <v>9</v>
      </c>
      <c r="B328">
        <v>261.75714699074098</v>
      </c>
      <c r="C328">
        <v>2008</v>
      </c>
      <c r="D328">
        <v>9</v>
      </c>
      <c r="E328">
        <f t="shared" si="32"/>
        <v>65417.500000020482</v>
      </c>
      <c r="F328">
        <v>17</v>
      </c>
      <c r="G328">
        <f t="shared" si="34"/>
        <v>18</v>
      </c>
      <c r="H328">
        <f t="shared" si="35"/>
        <v>617.50000002048182</v>
      </c>
      <c r="I328">
        <f t="shared" si="36"/>
        <v>10</v>
      </c>
      <c r="J328">
        <f t="shared" si="37"/>
        <v>17</v>
      </c>
      <c r="K328">
        <v>0.23971708436629</v>
      </c>
      <c r="L328">
        <v>0.1875</v>
      </c>
      <c r="M328">
        <f t="shared" si="33"/>
        <v>5.333333333333333</v>
      </c>
      <c r="N328">
        <v>9.5493903217562404E-2</v>
      </c>
    </row>
    <row r="329" spans="1:14">
      <c r="A329" s="4" t="s">
        <v>9</v>
      </c>
      <c r="B329">
        <v>261.77798032407401</v>
      </c>
      <c r="C329">
        <v>2008</v>
      </c>
      <c r="D329">
        <v>9</v>
      </c>
      <c r="E329">
        <f t="shared" si="32"/>
        <v>67217.499999994296</v>
      </c>
      <c r="F329">
        <v>17</v>
      </c>
      <c r="G329">
        <f t="shared" si="34"/>
        <v>18</v>
      </c>
      <c r="H329">
        <f t="shared" si="35"/>
        <v>2417.4999999942956</v>
      </c>
      <c r="I329">
        <f t="shared" si="36"/>
        <v>40</v>
      </c>
      <c r="J329">
        <f t="shared" si="37"/>
        <v>17</v>
      </c>
      <c r="K329">
        <v>0.25246391896895998</v>
      </c>
      <c r="L329">
        <v>0.1875</v>
      </c>
      <c r="M329">
        <f t="shared" si="33"/>
        <v>5.333333333333333</v>
      </c>
      <c r="N329">
        <v>0.141648035038132</v>
      </c>
    </row>
    <row r="330" spans="1:14">
      <c r="A330" s="4" t="s">
        <v>9</v>
      </c>
      <c r="B330">
        <v>261.79881365740698</v>
      </c>
      <c r="C330">
        <v>2008</v>
      </c>
      <c r="D330">
        <v>9</v>
      </c>
      <c r="E330">
        <f t="shared" si="32"/>
        <v>69017.499999963184</v>
      </c>
      <c r="F330">
        <v>17</v>
      </c>
      <c r="G330">
        <f t="shared" si="34"/>
        <v>19</v>
      </c>
      <c r="H330">
        <f t="shared" si="35"/>
        <v>617.49999996318365</v>
      </c>
      <c r="I330">
        <f t="shared" si="36"/>
        <v>10</v>
      </c>
      <c r="J330">
        <f t="shared" si="37"/>
        <v>17</v>
      </c>
      <c r="K330">
        <v>0.26054111118741102</v>
      </c>
      <c r="L330">
        <v>0.1875</v>
      </c>
      <c r="M330">
        <f t="shared" si="33"/>
        <v>5.333333333333333</v>
      </c>
      <c r="N330">
        <v>0.18924846928727099</v>
      </c>
    </row>
    <row r="331" spans="1:14">
      <c r="A331" s="4" t="s">
        <v>9</v>
      </c>
      <c r="B331">
        <v>261.81964699074098</v>
      </c>
      <c r="C331">
        <v>2008</v>
      </c>
      <c r="D331">
        <v>9</v>
      </c>
      <c r="E331">
        <f t="shared" si="32"/>
        <v>70817.500000020489</v>
      </c>
      <c r="F331">
        <v>17</v>
      </c>
      <c r="G331">
        <f t="shared" si="34"/>
        <v>19</v>
      </c>
      <c r="H331">
        <f t="shared" si="35"/>
        <v>2417.5000000204891</v>
      </c>
      <c r="I331">
        <f t="shared" si="36"/>
        <v>40</v>
      </c>
      <c r="J331">
        <f t="shared" si="37"/>
        <v>17</v>
      </c>
      <c r="K331">
        <v>0.24517737729581299</v>
      </c>
      <c r="L331">
        <v>0.1875</v>
      </c>
      <c r="M331">
        <f t="shared" si="33"/>
        <v>5.333333333333333</v>
      </c>
      <c r="N331">
        <v>0.25440704766166899</v>
      </c>
    </row>
    <row r="332" spans="1:14">
      <c r="A332" s="4" t="s">
        <v>9</v>
      </c>
      <c r="B332">
        <v>261.84048032407401</v>
      </c>
      <c r="C332">
        <v>2008</v>
      </c>
      <c r="D332">
        <v>9</v>
      </c>
      <c r="E332">
        <f t="shared" si="32"/>
        <v>72617.499999994296</v>
      </c>
      <c r="F332">
        <v>17</v>
      </c>
      <c r="G332">
        <f t="shared" si="34"/>
        <v>20</v>
      </c>
      <c r="H332">
        <f t="shared" si="35"/>
        <v>617.49999999429565</v>
      </c>
      <c r="I332">
        <f t="shared" si="36"/>
        <v>10</v>
      </c>
      <c r="J332">
        <f t="shared" si="37"/>
        <v>17</v>
      </c>
      <c r="K332">
        <v>0.27046049871657901</v>
      </c>
      <c r="L332">
        <v>0.1875</v>
      </c>
      <c r="M332">
        <f t="shared" si="33"/>
        <v>5.333333333333333</v>
      </c>
      <c r="N332">
        <v>0.33676235244007002</v>
      </c>
    </row>
    <row r="333" spans="1:14">
      <c r="A333" s="4" t="s">
        <v>9</v>
      </c>
      <c r="B333">
        <v>261.86131365740698</v>
      </c>
      <c r="C333">
        <v>2008</v>
      </c>
      <c r="D333">
        <v>9</v>
      </c>
      <c r="E333">
        <f t="shared" si="32"/>
        <v>74417.499999963184</v>
      </c>
      <c r="F333">
        <v>17</v>
      </c>
      <c r="G333">
        <f t="shared" si="34"/>
        <v>20</v>
      </c>
      <c r="H333">
        <f t="shared" si="35"/>
        <v>2417.4999999631837</v>
      </c>
      <c r="I333">
        <f t="shared" si="36"/>
        <v>40</v>
      </c>
      <c r="J333">
        <f t="shared" si="37"/>
        <v>17</v>
      </c>
      <c r="K333">
        <v>0.32044083890448999</v>
      </c>
      <c r="L333">
        <v>0.21875</v>
      </c>
      <c r="M333">
        <f t="shared" si="33"/>
        <v>4.5714285714285712</v>
      </c>
      <c r="N333">
        <v>0.39105361305881903</v>
      </c>
    </row>
    <row r="334" spans="1:14">
      <c r="A334" s="4" t="s">
        <v>9</v>
      </c>
      <c r="B334">
        <v>261.88214699074098</v>
      </c>
      <c r="C334">
        <v>2008</v>
      </c>
      <c r="D334">
        <v>9</v>
      </c>
      <c r="E334">
        <f t="shared" si="32"/>
        <v>76217.500000020489</v>
      </c>
      <c r="F334">
        <v>17</v>
      </c>
      <c r="G334">
        <f t="shared" si="34"/>
        <v>21</v>
      </c>
      <c r="H334">
        <f t="shared" si="35"/>
        <v>617.5000000204891</v>
      </c>
      <c r="I334">
        <f t="shared" si="36"/>
        <v>10</v>
      </c>
      <c r="J334">
        <f t="shared" si="37"/>
        <v>17</v>
      </c>
      <c r="K334">
        <v>0.29309357698573402</v>
      </c>
      <c r="L334">
        <v>0.21875</v>
      </c>
      <c r="M334">
        <f t="shared" si="33"/>
        <v>4.5714285714285712</v>
      </c>
      <c r="N334">
        <v>0.43887590262982601</v>
      </c>
    </row>
    <row r="335" spans="1:14">
      <c r="A335" s="4" t="s">
        <v>9</v>
      </c>
      <c r="B335">
        <v>261.90298032407401</v>
      </c>
      <c r="C335">
        <v>2008</v>
      </c>
      <c r="D335">
        <v>9</v>
      </c>
      <c r="E335">
        <f t="shared" si="32"/>
        <v>78017.499999994296</v>
      </c>
      <c r="F335">
        <v>17</v>
      </c>
      <c r="G335">
        <f t="shared" si="34"/>
        <v>21</v>
      </c>
      <c r="H335">
        <f t="shared" si="35"/>
        <v>2417.4999999942956</v>
      </c>
      <c r="I335">
        <f t="shared" si="36"/>
        <v>40</v>
      </c>
      <c r="J335">
        <f t="shared" si="37"/>
        <v>17</v>
      </c>
      <c r="K335">
        <v>0.29090758426396601</v>
      </c>
      <c r="L335">
        <v>0.1953125</v>
      </c>
      <c r="M335">
        <f t="shared" si="33"/>
        <v>5.12</v>
      </c>
      <c r="N335">
        <v>0.47153357859061801</v>
      </c>
    </row>
    <row r="336" spans="1:14">
      <c r="A336" s="4" t="s">
        <v>9</v>
      </c>
      <c r="B336">
        <v>261.92381365740698</v>
      </c>
      <c r="C336">
        <v>2008</v>
      </c>
      <c r="D336">
        <v>9</v>
      </c>
      <c r="E336">
        <f t="shared" si="32"/>
        <v>79817.499999963184</v>
      </c>
      <c r="F336">
        <v>17</v>
      </c>
      <c r="G336">
        <f t="shared" si="34"/>
        <v>22</v>
      </c>
      <c r="H336">
        <f t="shared" si="35"/>
        <v>617.49999996318365</v>
      </c>
      <c r="I336">
        <f t="shared" si="36"/>
        <v>10</v>
      </c>
      <c r="J336">
        <f t="shared" si="37"/>
        <v>17</v>
      </c>
      <c r="K336">
        <v>0.305750285418456</v>
      </c>
      <c r="L336">
        <v>0.1875</v>
      </c>
      <c r="M336">
        <f t="shared" si="33"/>
        <v>5.333333333333333</v>
      </c>
      <c r="N336">
        <v>0.48945912354243498</v>
      </c>
    </row>
    <row r="337" spans="1:14">
      <c r="A337" s="4" t="s">
        <v>9</v>
      </c>
      <c r="B337">
        <v>261.94464699074098</v>
      </c>
      <c r="C337">
        <v>2008</v>
      </c>
      <c r="D337">
        <v>9</v>
      </c>
      <c r="E337">
        <f t="shared" si="32"/>
        <v>81617.500000020489</v>
      </c>
      <c r="F337">
        <v>17</v>
      </c>
      <c r="G337">
        <f t="shared" si="34"/>
        <v>22</v>
      </c>
      <c r="H337">
        <f t="shared" si="35"/>
        <v>2417.5000000204891</v>
      </c>
      <c r="I337">
        <f t="shared" si="36"/>
        <v>40</v>
      </c>
      <c r="J337">
        <f t="shared" si="37"/>
        <v>17</v>
      </c>
      <c r="K337">
        <v>0.29615604052739403</v>
      </c>
      <c r="L337">
        <v>0.1953125</v>
      </c>
      <c r="M337">
        <f t="shared" si="33"/>
        <v>5.12</v>
      </c>
      <c r="N337">
        <v>0.49503314490341799</v>
      </c>
    </row>
    <row r="338" spans="1:14">
      <c r="A338" s="4" t="s">
        <v>9</v>
      </c>
      <c r="B338">
        <v>261.96548032407401</v>
      </c>
      <c r="C338">
        <v>2008</v>
      </c>
      <c r="D338">
        <v>9</v>
      </c>
      <c r="E338">
        <f t="shared" si="32"/>
        <v>83417.499999994296</v>
      </c>
      <c r="F338">
        <v>17</v>
      </c>
      <c r="G338">
        <f t="shared" si="34"/>
        <v>23</v>
      </c>
      <c r="H338">
        <f t="shared" si="35"/>
        <v>617.49999999429565</v>
      </c>
      <c r="I338">
        <f t="shared" si="36"/>
        <v>10</v>
      </c>
      <c r="J338">
        <f t="shared" si="37"/>
        <v>17</v>
      </c>
      <c r="K338">
        <v>0.28071663343909797</v>
      </c>
      <c r="L338">
        <v>0.1875</v>
      </c>
      <c r="M338">
        <f t="shared" si="33"/>
        <v>5.333333333333333</v>
      </c>
      <c r="N338">
        <v>0.48968331869352999</v>
      </c>
    </row>
    <row r="339" spans="1:14">
      <c r="A339" s="4" t="s">
        <v>9</v>
      </c>
      <c r="B339">
        <v>261.98631365740698</v>
      </c>
      <c r="C339">
        <v>2008</v>
      </c>
      <c r="D339">
        <v>9</v>
      </c>
      <c r="E339">
        <f t="shared" si="32"/>
        <v>85217.499999963184</v>
      </c>
      <c r="F339">
        <v>17</v>
      </c>
      <c r="G339">
        <f t="shared" si="34"/>
        <v>23</v>
      </c>
      <c r="H339">
        <f t="shared" si="35"/>
        <v>2417.4999999631837</v>
      </c>
      <c r="I339">
        <f t="shared" si="36"/>
        <v>40</v>
      </c>
      <c r="J339">
        <f t="shared" si="37"/>
        <v>17</v>
      </c>
      <c r="K339">
        <v>0.30419991388878598</v>
      </c>
      <c r="L339">
        <v>0.1875</v>
      </c>
      <c r="M339">
        <f t="shared" si="33"/>
        <v>5.333333333333333</v>
      </c>
      <c r="N339">
        <v>0.47924795177600099</v>
      </c>
    </row>
    <row r="340" spans="1:14">
      <c r="A340" s="4" t="s">
        <v>9</v>
      </c>
      <c r="B340">
        <v>262.00714699074098</v>
      </c>
      <c r="C340">
        <v>2008</v>
      </c>
      <c r="D340">
        <v>9</v>
      </c>
      <c r="E340">
        <f>(B340-262)*86400</f>
        <v>617.50000002048182</v>
      </c>
      <c r="F340">
        <v>18</v>
      </c>
      <c r="G340">
        <f t="shared" si="34"/>
        <v>0</v>
      </c>
      <c r="H340">
        <f t="shared" si="35"/>
        <v>617.50000002048182</v>
      </c>
      <c r="I340">
        <f t="shared" si="36"/>
        <v>10</v>
      </c>
      <c r="J340">
        <f t="shared" si="37"/>
        <v>17</v>
      </c>
      <c r="K340">
        <v>0.31834090004152399</v>
      </c>
      <c r="L340">
        <v>0.1953125</v>
      </c>
      <c r="M340">
        <f t="shared" si="33"/>
        <v>5.12</v>
      </c>
      <c r="N340">
        <v>0.46747472277818503</v>
      </c>
    </row>
    <row r="341" spans="1:14">
      <c r="A341" s="4" t="s">
        <v>9</v>
      </c>
      <c r="B341">
        <v>262.02798032407401</v>
      </c>
      <c r="C341">
        <v>2008</v>
      </c>
      <c r="D341">
        <v>9</v>
      </c>
      <c r="E341">
        <f t="shared" ref="E341:E387" si="38">(B341-262)*86400</f>
        <v>2417.4999999942884</v>
      </c>
      <c r="F341">
        <v>18</v>
      </c>
      <c r="G341">
        <f t="shared" si="34"/>
        <v>0</v>
      </c>
      <c r="H341">
        <f t="shared" si="35"/>
        <v>2417.4999999942884</v>
      </c>
      <c r="I341">
        <f t="shared" si="36"/>
        <v>40</v>
      </c>
      <c r="J341">
        <f t="shared" si="37"/>
        <v>17</v>
      </c>
      <c r="K341">
        <v>0.25810608349973602</v>
      </c>
      <c r="L341">
        <v>0.1875</v>
      </c>
      <c r="M341">
        <f t="shared" si="33"/>
        <v>5.333333333333333</v>
      </c>
      <c r="N341">
        <v>0.44739209132719199</v>
      </c>
    </row>
    <row r="342" spans="1:14">
      <c r="A342" s="4" t="s">
        <v>9</v>
      </c>
      <c r="B342">
        <v>262.04881365740698</v>
      </c>
      <c r="C342">
        <v>2008</v>
      </c>
      <c r="D342">
        <v>9</v>
      </c>
      <c r="E342">
        <f t="shared" si="38"/>
        <v>4217.4999999631837</v>
      </c>
      <c r="F342">
        <v>18</v>
      </c>
      <c r="G342">
        <f t="shared" si="34"/>
        <v>1</v>
      </c>
      <c r="H342">
        <f t="shared" si="35"/>
        <v>617.49999996318365</v>
      </c>
      <c r="I342">
        <f t="shared" si="36"/>
        <v>10</v>
      </c>
      <c r="J342">
        <f t="shared" si="37"/>
        <v>17</v>
      </c>
      <c r="K342">
        <v>0.25947293929875698</v>
      </c>
      <c r="L342">
        <v>0.1875</v>
      </c>
      <c r="M342">
        <f t="shared" si="33"/>
        <v>5.333333333333333</v>
      </c>
      <c r="N342">
        <v>0.42254273452212798</v>
      </c>
    </row>
    <row r="343" spans="1:14">
      <c r="A343" s="4" t="s">
        <v>9</v>
      </c>
      <c r="B343">
        <v>262.06964699074098</v>
      </c>
      <c r="C343">
        <v>2008</v>
      </c>
      <c r="D343">
        <v>9</v>
      </c>
      <c r="E343">
        <f t="shared" si="38"/>
        <v>6017.5000000204818</v>
      </c>
      <c r="F343">
        <v>18</v>
      </c>
      <c r="G343">
        <f t="shared" si="34"/>
        <v>1</v>
      </c>
      <c r="H343">
        <f t="shared" si="35"/>
        <v>2417.5000000204818</v>
      </c>
      <c r="I343">
        <f t="shared" si="36"/>
        <v>40</v>
      </c>
      <c r="J343">
        <f t="shared" si="37"/>
        <v>17</v>
      </c>
      <c r="K343">
        <v>0.25801410861245799</v>
      </c>
      <c r="L343">
        <v>0.1875</v>
      </c>
      <c r="M343">
        <f t="shared" si="33"/>
        <v>5.333333333333333</v>
      </c>
      <c r="N343">
        <v>0.38513084341508402</v>
      </c>
    </row>
    <row r="344" spans="1:14">
      <c r="A344" s="4" t="s">
        <v>9</v>
      </c>
      <c r="B344">
        <v>262.09048032407401</v>
      </c>
      <c r="C344">
        <v>2008</v>
      </c>
      <c r="D344">
        <v>9</v>
      </c>
      <c r="E344">
        <f t="shared" si="38"/>
        <v>7817.4999999942884</v>
      </c>
      <c r="F344">
        <v>18</v>
      </c>
      <c r="G344">
        <f t="shared" si="34"/>
        <v>2</v>
      </c>
      <c r="H344">
        <f t="shared" si="35"/>
        <v>617.49999999428837</v>
      </c>
      <c r="I344">
        <f t="shared" si="36"/>
        <v>10</v>
      </c>
      <c r="J344">
        <f t="shared" si="37"/>
        <v>17</v>
      </c>
      <c r="K344">
        <v>0.242267965768731</v>
      </c>
      <c r="L344">
        <v>0.1875</v>
      </c>
      <c r="M344">
        <f t="shared" si="33"/>
        <v>5.333333333333333</v>
      </c>
      <c r="N344">
        <v>0.354065266396555</v>
      </c>
    </row>
    <row r="345" spans="1:14">
      <c r="A345" s="4" t="s">
        <v>9</v>
      </c>
      <c r="B345">
        <v>262.11131365740698</v>
      </c>
      <c r="C345">
        <v>2008</v>
      </c>
      <c r="D345">
        <v>9</v>
      </c>
      <c r="E345">
        <f t="shared" si="38"/>
        <v>9617.4999999631837</v>
      </c>
      <c r="F345">
        <v>18</v>
      </c>
      <c r="G345">
        <f t="shared" si="34"/>
        <v>2</v>
      </c>
      <c r="H345">
        <f t="shared" si="35"/>
        <v>2417.4999999631837</v>
      </c>
      <c r="I345">
        <f t="shared" si="36"/>
        <v>40</v>
      </c>
      <c r="J345">
        <f t="shared" si="37"/>
        <v>17</v>
      </c>
      <c r="K345">
        <v>0.26461645071137602</v>
      </c>
      <c r="L345">
        <v>0.1875</v>
      </c>
      <c r="M345">
        <f t="shared" si="33"/>
        <v>5.333333333333333</v>
      </c>
      <c r="N345">
        <v>0.32377026295211098</v>
      </c>
    </row>
    <row r="346" spans="1:14">
      <c r="A346" s="4" t="s">
        <v>9</v>
      </c>
      <c r="B346">
        <v>262.13214699074098</v>
      </c>
      <c r="C346">
        <v>2008</v>
      </c>
      <c r="D346">
        <v>9</v>
      </c>
      <c r="E346">
        <f t="shared" si="38"/>
        <v>11417.500000020482</v>
      </c>
      <c r="F346">
        <v>18</v>
      </c>
      <c r="G346">
        <f t="shared" si="34"/>
        <v>3</v>
      </c>
      <c r="H346">
        <f t="shared" si="35"/>
        <v>617.50000002048182</v>
      </c>
      <c r="I346">
        <f t="shared" si="36"/>
        <v>10</v>
      </c>
      <c r="J346">
        <f t="shared" si="37"/>
        <v>17</v>
      </c>
      <c r="K346">
        <v>0.27754765025688199</v>
      </c>
      <c r="L346">
        <v>0.1875</v>
      </c>
      <c r="M346">
        <f t="shared" si="33"/>
        <v>5.333333333333333</v>
      </c>
      <c r="N346">
        <v>0.30680590738945301</v>
      </c>
    </row>
    <row r="347" spans="1:14">
      <c r="A347" s="4" t="s">
        <v>9</v>
      </c>
      <c r="B347">
        <v>262.15298032407401</v>
      </c>
      <c r="C347">
        <v>2008</v>
      </c>
      <c r="D347">
        <v>9</v>
      </c>
      <c r="E347">
        <f t="shared" si="38"/>
        <v>13217.499999994288</v>
      </c>
      <c r="F347">
        <v>18</v>
      </c>
      <c r="G347">
        <f t="shared" si="34"/>
        <v>3</v>
      </c>
      <c r="H347">
        <f t="shared" si="35"/>
        <v>2417.4999999942884</v>
      </c>
      <c r="I347">
        <f t="shared" si="36"/>
        <v>40</v>
      </c>
      <c r="J347">
        <f t="shared" si="37"/>
        <v>17</v>
      </c>
      <c r="K347">
        <v>0.25606457863089499</v>
      </c>
      <c r="L347">
        <v>0.1875</v>
      </c>
      <c r="M347">
        <f t="shared" si="33"/>
        <v>5.333333333333333</v>
      </c>
      <c r="N347">
        <v>0.29393099099497799</v>
      </c>
    </row>
    <row r="348" spans="1:14">
      <c r="A348" s="4" t="s">
        <v>9</v>
      </c>
      <c r="B348">
        <v>262.17381365740698</v>
      </c>
      <c r="C348">
        <v>2008</v>
      </c>
      <c r="D348">
        <v>9</v>
      </c>
      <c r="E348">
        <f t="shared" si="38"/>
        <v>15017.499999963184</v>
      </c>
      <c r="F348">
        <v>18</v>
      </c>
      <c r="G348">
        <f t="shared" si="34"/>
        <v>4</v>
      </c>
      <c r="H348">
        <f t="shared" si="35"/>
        <v>617.49999996318365</v>
      </c>
      <c r="I348">
        <f t="shared" si="36"/>
        <v>10</v>
      </c>
      <c r="J348">
        <f t="shared" si="37"/>
        <v>17</v>
      </c>
      <c r="K348">
        <v>0.27001929764275601</v>
      </c>
      <c r="L348">
        <v>0.1875</v>
      </c>
      <c r="M348">
        <f t="shared" si="33"/>
        <v>5.333333333333333</v>
      </c>
      <c r="N348">
        <v>0.29370801009737901</v>
      </c>
    </row>
    <row r="349" spans="1:14">
      <c r="A349" s="4" t="s">
        <v>9</v>
      </c>
      <c r="B349">
        <v>262.19464699074098</v>
      </c>
      <c r="C349">
        <v>2008</v>
      </c>
      <c r="D349">
        <v>9</v>
      </c>
      <c r="E349">
        <f t="shared" si="38"/>
        <v>16817.500000020482</v>
      </c>
      <c r="F349">
        <v>18</v>
      </c>
      <c r="G349">
        <f t="shared" si="34"/>
        <v>4</v>
      </c>
      <c r="H349">
        <f t="shared" si="35"/>
        <v>2417.5000000204818</v>
      </c>
      <c r="I349">
        <f t="shared" si="36"/>
        <v>40</v>
      </c>
      <c r="J349">
        <f t="shared" si="37"/>
        <v>17</v>
      </c>
      <c r="K349">
        <v>0.270409746798705</v>
      </c>
      <c r="L349">
        <v>0.1875</v>
      </c>
      <c r="M349">
        <f t="shared" si="33"/>
        <v>5.333333333333333</v>
      </c>
      <c r="N349">
        <v>0.29803317335648299</v>
      </c>
    </row>
    <row r="350" spans="1:14">
      <c r="A350" s="4" t="s">
        <v>9</v>
      </c>
      <c r="B350">
        <v>262.21548032407401</v>
      </c>
      <c r="C350">
        <v>2008</v>
      </c>
      <c r="D350">
        <v>9</v>
      </c>
      <c r="E350">
        <f t="shared" si="38"/>
        <v>18617.499999994288</v>
      </c>
      <c r="F350">
        <v>18</v>
      </c>
      <c r="G350">
        <f t="shared" si="34"/>
        <v>5</v>
      </c>
      <c r="H350">
        <f t="shared" si="35"/>
        <v>617.49999999428837</v>
      </c>
      <c r="I350">
        <f t="shared" si="36"/>
        <v>10</v>
      </c>
      <c r="J350">
        <f t="shared" si="37"/>
        <v>17</v>
      </c>
      <c r="K350">
        <v>0.27176290651145901</v>
      </c>
      <c r="L350">
        <v>0.1875</v>
      </c>
      <c r="M350">
        <f t="shared" si="33"/>
        <v>5.333333333333333</v>
      </c>
      <c r="N350">
        <v>0.29054382641163001</v>
      </c>
    </row>
    <row r="351" spans="1:14">
      <c r="A351" s="4" t="s">
        <v>9</v>
      </c>
      <c r="B351">
        <v>262.23631365740698</v>
      </c>
      <c r="C351">
        <v>2008</v>
      </c>
      <c r="D351">
        <v>9</v>
      </c>
      <c r="E351">
        <f t="shared" si="38"/>
        <v>20417.499999963184</v>
      </c>
      <c r="F351">
        <v>18</v>
      </c>
      <c r="G351">
        <f t="shared" si="34"/>
        <v>5</v>
      </c>
      <c r="H351">
        <f t="shared" si="35"/>
        <v>2417.4999999631837</v>
      </c>
      <c r="I351">
        <f t="shared" si="36"/>
        <v>40</v>
      </c>
      <c r="J351">
        <f t="shared" si="37"/>
        <v>17</v>
      </c>
      <c r="K351">
        <v>0.30034907537056199</v>
      </c>
      <c r="L351">
        <v>0.1875</v>
      </c>
      <c r="M351">
        <f t="shared" si="33"/>
        <v>5.333333333333333</v>
      </c>
      <c r="N351">
        <v>0.27854963260939802</v>
      </c>
    </row>
    <row r="352" spans="1:14">
      <c r="A352" s="4" t="s">
        <v>9</v>
      </c>
      <c r="B352">
        <v>262.25714699074098</v>
      </c>
      <c r="C352">
        <v>2008</v>
      </c>
      <c r="D352">
        <v>9</v>
      </c>
      <c r="E352">
        <f t="shared" si="38"/>
        <v>22217.500000020482</v>
      </c>
      <c r="F352">
        <v>18</v>
      </c>
      <c r="G352">
        <f t="shared" si="34"/>
        <v>6</v>
      </c>
      <c r="H352">
        <f t="shared" si="35"/>
        <v>617.50000002048182</v>
      </c>
      <c r="I352">
        <f t="shared" si="36"/>
        <v>10</v>
      </c>
      <c r="J352">
        <f t="shared" si="37"/>
        <v>17</v>
      </c>
      <c r="K352">
        <v>0.29029681521737899</v>
      </c>
      <c r="L352">
        <v>0.1875</v>
      </c>
      <c r="M352">
        <f t="shared" si="33"/>
        <v>5.333333333333333</v>
      </c>
      <c r="N352">
        <v>0.275042731186247</v>
      </c>
    </row>
    <row r="353" spans="1:14">
      <c r="A353" s="4" t="s">
        <v>9</v>
      </c>
      <c r="B353">
        <v>262.27798032407401</v>
      </c>
      <c r="C353">
        <v>2008</v>
      </c>
      <c r="D353">
        <v>9</v>
      </c>
      <c r="E353">
        <f t="shared" si="38"/>
        <v>24017.499999994288</v>
      </c>
      <c r="F353">
        <v>18</v>
      </c>
      <c r="G353">
        <f t="shared" si="34"/>
        <v>6</v>
      </c>
      <c r="H353">
        <f t="shared" si="35"/>
        <v>2417.4999999942884</v>
      </c>
      <c r="I353">
        <f t="shared" si="36"/>
        <v>40</v>
      </c>
      <c r="J353">
        <f t="shared" si="37"/>
        <v>17</v>
      </c>
      <c r="K353">
        <v>0.29672306780713298</v>
      </c>
      <c r="L353">
        <v>0.1875</v>
      </c>
      <c r="M353">
        <f t="shared" si="33"/>
        <v>5.333333333333333</v>
      </c>
      <c r="N353">
        <v>0.277636852251682</v>
      </c>
    </row>
    <row r="354" spans="1:14">
      <c r="A354" s="4" t="s">
        <v>9</v>
      </c>
      <c r="B354">
        <v>262.29881365740698</v>
      </c>
      <c r="C354">
        <v>2008</v>
      </c>
      <c r="D354">
        <v>9</v>
      </c>
      <c r="E354">
        <f t="shared" si="38"/>
        <v>25817.499999963184</v>
      </c>
      <c r="F354">
        <v>18</v>
      </c>
      <c r="G354">
        <f t="shared" si="34"/>
        <v>7</v>
      </c>
      <c r="H354">
        <f t="shared" si="35"/>
        <v>617.49999996318365</v>
      </c>
      <c r="I354">
        <f t="shared" si="36"/>
        <v>10</v>
      </c>
      <c r="J354">
        <f t="shared" si="37"/>
        <v>17</v>
      </c>
      <c r="K354">
        <v>0.30253517926674001</v>
      </c>
      <c r="L354">
        <v>0.1875</v>
      </c>
      <c r="M354">
        <f t="shared" si="33"/>
        <v>5.333333333333333</v>
      </c>
      <c r="N354">
        <v>0.27604881906411</v>
      </c>
    </row>
    <row r="355" spans="1:14">
      <c r="A355" s="4" t="s">
        <v>9</v>
      </c>
      <c r="B355">
        <v>262.31964699074098</v>
      </c>
      <c r="C355">
        <v>2008</v>
      </c>
      <c r="D355">
        <v>9</v>
      </c>
      <c r="E355">
        <f t="shared" si="38"/>
        <v>27617.500000020482</v>
      </c>
      <c r="F355">
        <v>18</v>
      </c>
      <c r="G355">
        <f t="shared" si="34"/>
        <v>7</v>
      </c>
      <c r="H355">
        <f t="shared" si="35"/>
        <v>2417.5000000204818</v>
      </c>
      <c r="I355">
        <f t="shared" si="36"/>
        <v>40</v>
      </c>
      <c r="J355">
        <f t="shared" si="37"/>
        <v>17</v>
      </c>
      <c r="K355">
        <v>0.32424501693232299</v>
      </c>
      <c r="L355">
        <v>0.1875</v>
      </c>
      <c r="M355">
        <f t="shared" si="33"/>
        <v>5.333333333333333</v>
      </c>
      <c r="N355">
        <v>0.28001995941941998</v>
      </c>
    </row>
    <row r="356" spans="1:14">
      <c r="A356" s="4" t="s">
        <v>9</v>
      </c>
      <c r="B356">
        <v>262.34048032407401</v>
      </c>
      <c r="C356">
        <v>2008</v>
      </c>
      <c r="D356">
        <v>9</v>
      </c>
      <c r="E356">
        <f t="shared" si="38"/>
        <v>29417.499999994288</v>
      </c>
      <c r="F356">
        <v>18</v>
      </c>
      <c r="G356">
        <f t="shared" si="34"/>
        <v>8</v>
      </c>
      <c r="H356">
        <f t="shared" si="35"/>
        <v>617.49999999428837</v>
      </c>
      <c r="I356">
        <f t="shared" si="36"/>
        <v>10</v>
      </c>
      <c r="J356">
        <f t="shared" si="37"/>
        <v>17</v>
      </c>
      <c r="K356">
        <v>0.299813322613666</v>
      </c>
      <c r="L356">
        <v>0.1875</v>
      </c>
      <c r="M356">
        <f t="shared" si="33"/>
        <v>5.333333333333333</v>
      </c>
      <c r="N356">
        <v>0.28432378157320298</v>
      </c>
    </row>
    <row r="357" spans="1:14">
      <c r="A357" s="4" t="s">
        <v>9</v>
      </c>
      <c r="B357">
        <v>262.36131365740698</v>
      </c>
      <c r="C357">
        <v>2008</v>
      </c>
      <c r="D357">
        <v>9</v>
      </c>
      <c r="E357">
        <f t="shared" si="38"/>
        <v>31217.499999963184</v>
      </c>
      <c r="F357">
        <v>18</v>
      </c>
      <c r="G357">
        <f t="shared" si="34"/>
        <v>8</v>
      </c>
      <c r="H357">
        <f t="shared" si="35"/>
        <v>2417.4999999631837</v>
      </c>
      <c r="I357">
        <f t="shared" si="36"/>
        <v>40</v>
      </c>
      <c r="J357">
        <f t="shared" si="37"/>
        <v>17</v>
      </c>
      <c r="K357">
        <v>0.32576080373090299</v>
      </c>
      <c r="L357">
        <v>0.1875</v>
      </c>
      <c r="M357">
        <f t="shared" si="33"/>
        <v>5.333333333333333</v>
      </c>
      <c r="N357">
        <v>0.28221426233811903</v>
      </c>
    </row>
    <row r="358" spans="1:14">
      <c r="A358" s="4" t="s">
        <v>9</v>
      </c>
      <c r="B358">
        <v>262.38214699074098</v>
      </c>
      <c r="C358">
        <v>2008</v>
      </c>
      <c r="D358">
        <v>9</v>
      </c>
      <c r="E358">
        <f t="shared" si="38"/>
        <v>33017.500000020482</v>
      </c>
      <c r="F358">
        <v>18</v>
      </c>
      <c r="G358">
        <f t="shared" si="34"/>
        <v>9</v>
      </c>
      <c r="H358">
        <f t="shared" si="35"/>
        <v>617.50000002048182</v>
      </c>
      <c r="I358">
        <f t="shared" si="36"/>
        <v>10</v>
      </c>
      <c r="J358">
        <f t="shared" si="37"/>
        <v>17</v>
      </c>
      <c r="K358">
        <v>0.30988268432988197</v>
      </c>
      <c r="L358">
        <v>0.2265625</v>
      </c>
      <c r="M358">
        <f t="shared" si="33"/>
        <v>4.4137931034482758</v>
      </c>
      <c r="N358">
        <v>0.28454745916767599</v>
      </c>
    </row>
    <row r="359" spans="1:14">
      <c r="A359" s="4" t="s">
        <v>9</v>
      </c>
      <c r="B359">
        <v>262.40298032407401</v>
      </c>
      <c r="C359">
        <v>2008</v>
      </c>
      <c r="D359">
        <v>9</v>
      </c>
      <c r="E359">
        <f t="shared" si="38"/>
        <v>34817.499999994288</v>
      </c>
      <c r="F359">
        <v>18</v>
      </c>
      <c r="G359">
        <f t="shared" si="34"/>
        <v>9</v>
      </c>
      <c r="H359">
        <f t="shared" si="35"/>
        <v>2417.4999999942884</v>
      </c>
      <c r="I359">
        <f t="shared" si="36"/>
        <v>40</v>
      </c>
      <c r="J359">
        <f t="shared" si="37"/>
        <v>17</v>
      </c>
      <c r="K359">
        <v>0.298164070399146</v>
      </c>
      <c r="L359">
        <v>0.1875</v>
      </c>
      <c r="M359">
        <f t="shared" si="33"/>
        <v>5.333333333333333</v>
      </c>
      <c r="N359">
        <v>0.29203912338792798</v>
      </c>
    </row>
    <row r="360" spans="1:14">
      <c r="A360" s="4" t="s">
        <v>9</v>
      </c>
      <c r="B360">
        <v>262.42381365740698</v>
      </c>
      <c r="C360">
        <v>2008</v>
      </c>
      <c r="D360">
        <v>9</v>
      </c>
      <c r="E360">
        <f t="shared" si="38"/>
        <v>36617.499999963184</v>
      </c>
      <c r="F360">
        <v>18</v>
      </c>
      <c r="G360">
        <f t="shared" si="34"/>
        <v>10</v>
      </c>
      <c r="H360">
        <f t="shared" si="35"/>
        <v>617.49999996318365</v>
      </c>
      <c r="I360">
        <f t="shared" si="36"/>
        <v>10</v>
      </c>
      <c r="J360">
        <f t="shared" si="37"/>
        <v>17</v>
      </c>
      <c r="K360">
        <v>0.327774024898629</v>
      </c>
      <c r="L360">
        <v>0.1875</v>
      </c>
      <c r="M360">
        <f t="shared" si="33"/>
        <v>5.333333333333333</v>
      </c>
      <c r="N360">
        <v>0.28659376595014802</v>
      </c>
    </row>
    <row r="361" spans="1:14">
      <c r="A361" s="4" t="s">
        <v>9</v>
      </c>
      <c r="B361">
        <v>262.44464699074098</v>
      </c>
      <c r="C361">
        <v>2008</v>
      </c>
      <c r="D361">
        <v>9</v>
      </c>
      <c r="E361">
        <f t="shared" si="38"/>
        <v>38417.500000020482</v>
      </c>
      <c r="F361">
        <v>18</v>
      </c>
      <c r="G361">
        <f t="shared" si="34"/>
        <v>10</v>
      </c>
      <c r="H361">
        <f t="shared" si="35"/>
        <v>2417.5000000204818</v>
      </c>
      <c r="I361">
        <f t="shared" si="36"/>
        <v>40</v>
      </c>
      <c r="J361">
        <f t="shared" si="37"/>
        <v>17</v>
      </c>
      <c r="K361">
        <v>0.32565721409397402</v>
      </c>
      <c r="L361">
        <v>0.1875</v>
      </c>
      <c r="M361">
        <f t="shared" si="33"/>
        <v>5.333333333333333</v>
      </c>
      <c r="N361">
        <v>0.28159834972554498</v>
      </c>
    </row>
    <row r="362" spans="1:14">
      <c r="A362" s="4" t="s">
        <v>9</v>
      </c>
      <c r="B362">
        <v>262.46548032407401</v>
      </c>
      <c r="C362">
        <v>2008</v>
      </c>
      <c r="D362">
        <v>9</v>
      </c>
      <c r="E362">
        <f t="shared" si="38"/>
        <v>40217.499999994288</v>
      </c>
      <c r="F362">
        <v>18</v>
      </c>
      <c r="G362">
        <f t="shared" si="34"/>
        <v>11</v>
      </c>
      <c r="H362">
        <f t="shared" si="35"/>
        <v>617.49999999428837</v>
      </c>
      <c r="I362">
        <f t="shared" si="36"/>
        <v>10</v>
      </c>
      <c r="J362">
        <f t="shared" si="37"/>
        <v>17</v>
      </c>
      <c r="K362">
        <v>0.31763360300038201</v>
      </c>
      <c r="L362">
        <v>0.1875</v>
      </c>
      <c r="M362">
        <f t="shared" si="33"/>
        <v>5.333333333333333</v>
      </c>
      <c r="N362">
        <v>0.24578946488343301</v>
      </c>
    </row>
    <row r="363" spans="1:14">
      <c r="A363" s="4" t="s">
        <v>9</v>
      </c>
      <c r="B363">
        <v>262.48631365740698</v>
      </c>
      <c r="C363">
        <v>2008</v>
      </c>
      <c r="D363">
        <v>9</v>
      </c>
      <c r="E363">
        <f t="shared" si="38"/>
        <v>42017.499999963184</v>
      </c>
      <c r="F363">
        <v>18</v>
      </c>
      <c r="G363">
        <f t="shared" si="34"/>
        <v>11</v>
      </c>
      <c r="H363">
        <f t="shared" si="35"/>
        <v>2417.4999999631837</v>
      </c>
      <c r="I363">
        <f t="shared" si="36"/>
        <v>40</v>
      </c>
      <c r="J363">
        <f t="shared" si="37"/>
        <v>17</v>
      </c>
      <c r="K363">
        <v>0.318567452272976</v>
      </c>
      <c r="L363">
        <v>0.1875</v>
      </c>
      <c r="M363">
        <f t="shared" si="33"/>
        <v>5.333333333333333</v>
      </c>
      <c r="N363">
        <v>0.20463862856752299</v>
      </c>
    </row>
    <row r="364" spans="1:14">
      <c r="A364" s="4" t="s">
        <v>9</v>
      </c>
      <c r="B364">
        <v>262.50714699074098</v>
      </c>
      <c r="C364">
        <v>2008</v>
      </c>
      <c r="D364">
        <v>9</v>
      </c>
      <c r="E364">
        <f t="shared" si="38"/>
        <v>43817.500000020482</v>
      </c>
      <c r="F364">
        <v>18</v>
      </c>
      <c r="G364">
        <f t="shared" si="34"/>
        <v>12</v>
      </c>
      <c r="H364">
        <f t="shared" si="35"/>
        <v>617.50000002048182</v>
      </c>
      <c r="I364">
        <f t="shared" si="36"/>
        <v>10</v>
      </c>
      <c r="J364">
        <f t="shared" si="37"/>
        <v>17</v>
      </c>
      <c r="K364">
        <v>0.32769261596952698</v>
      </c>
      <c r="L364">
        <v>0.1875</v>
      </c>
      <c r="M364">
        <f t="shared" si="33"/>
        <v>5.333333333333333</v>
      </c>
      <c r="N364">
        <v>0.15946695552054099</v>
      </c>
    </row>
    <row r="365" spans="1:14">
      <c r="A365" s="4" t="s">
        <v>9</v>
      </c>
      <c r="B365">
        <v>262.52798032407401</v>
      </c>
      <c r="C365">
        <v>2008</v>
      </c>
      <c r="D365">
        <v>9</v>
      </c>
      <c r="E365">
        <f t="shared" si="38"/>
        <v>45617.499999994288</v>
      </c>
      <c r="F365">
        <v>18</v>
      </c>
      <c r="G365">
        <f t="shared" si="34"/>
        <v>12</v>
      </c>
      <c r="H365">
        <f t="shared" si="35"/>
        <v>2417.4999999942884</v>
      </c>
      <c r="I365">
        <f t="shared" si="36"/>
        <v>40</v>
      </c>
      <c r="J365">
        <f t="shared" si="37"/>
        <v>17</v>
      </c>
      <c r="K365">
        <v>0.33718364977571802</v>
      </c>
      <c r="L365">
        <v>0.203125</v>
      </c>
      <c r="M365">
        <f t="shared" si="33"/>
        <v>4.9230769230769234</v>
      </c>
      <c r="N365">
        <v>9.9115005819355104E-2</v>
      </c>
    </row>
    <row r="366" spans="1:14">
      <c r="A366" s="4" t="s">
        <v>9</v>
      </c>
      <c r="B366">
        <v>262.54881365740698</v>
      </c>
      <c r="C366">
        <v>2008</v>
      </c>
      <c r="D366">
        <v>9</v>
      </c>
      <c r="E366">
        <f t="shared" si="38"/>
        <v>47417.499999963184</v>
      </c>
      <c r="F366">
        <v>18</v>
      </c>
      <c r="G366">
        <f t="shared" si="34"/>
        <v>13</v>
      </c>
      <c r="H366">
        <f t="shared" si="35"/>
        <v>617.49999996318365</v>
      </c>
      <c r="I366">
        <f t="shared" si="36"/>
        <v>10</v>
      </c>
      <c r="J366">
        <f t="shared" si="37"/>
        <v>17</v>
      </c>
      <c r="K366">
        <v>0.35135709591283998</v>
      </c>
      <c r="L366">
        <v>0.1875</v>
      </c>
      <c r="M366">
        <f t="shared" si="33"/>
        <v>5.333333333333333</v>
      </c>
      <c r="N366">
        <v>4.1410773545916199E-2</v>
      </c>
    </row>
    <row r="367" spans="1:14">
      <c r="A367" s="4" t="s">
        <v>9</v>
      </c>
      <c r="B367">
        <v>262.56964699074098</v>
      </c>
      <c r="C367">
        <v>2008</v>
      </c>
      <c r="D367">
        <v>9</v>
      </c>
      <c r="E367">
        <f t="shared" si="38"/>
        <v>49217.500000020482</v>
      </c>
      <c r="F367">
        <v>18</v>
      </c>
      <c r="G367">
        <f t="shared" si="34"/>
        <v>13</v>
      </c>
      <c r="H367">
        <f t="shared" si="35"/>
        <v>2417.5000000204818</v>
      </c>
      <c r="I367">
        <f t="shared" si="36"/>
        <v>40</v>
      </c>
      <c r="J367">
        <f t="shared" si="37"/>
        <v>17</v>
      </c>
      <c r="K367">
        <v>0.36811331091289101</v>
      </c>
      <c r="L367">
        <v>0.1875</v>
      </c>
      <c r="M367">
        <f t="shared" si="33"/>
        <v>5.333333333333333</v>
      </c>
      <c r="N367">
        <v>2.1032895869025101E-2</v>
      </c>
    </row>
    <row r="368" spans="1:14">
      <c r="A368" s="4" t="s">
        <v>9</v>
      </c>
      <c r="B368">
        <v>262.59048032407401</v>
      </c>
      <c r="C368">
        <v>2008</v>
      </c>
      <c r="D368">
        <v>9</v>
      </c>
      <c r="E368">
        <f t="shared" si="38"/>
        <v>51017.499999994288</v>
      </c>
      <c r="F368">
        <v>18</v>
      </c>
      <c r="G368">
        <f t="shared" si="34"/>
        <v>14</v>
      </c>
      <c r="H368">
        <f t="shared" si="35"/>
        <v>617.49999999428837</v>
      </c>
      <c r="I368">
        <f t="shared" si="36"/>
        <v>10</v>
      </c>
      <c r="J368">
        <f t="shared" si="37"/>
        <v>17</v>
      </c>
      <c r="K368">
        <v>0.29085555949409703</v>
      </c>
      <c r="L368">
        <v>0.1875</v>
      </c>
      <c r="M368">
        <f t="shared" si="33"/>
        <v>5.333333333333333</v>
      </c>
      <c r="N368">
        <v>-1.7088358962085999E-2</v>
      </c>
    </row>
    <row r="369" spans="1:14">
      <c r="A369" s="4" t="s">
        <v>9</v>
      </c>
      <c r="B369">
        <v>262.61131365740698</v>
      </c>
      <c r="C369">
        <v>2008</v>
      </c>
      <c r="D369">
        <v>9</v>
      </c>
      <c r="E369">
        <f t="shared" si="38"/>
        <v>52817.499999963184</v>
      </c>
      <c r="F369">
        <v>18</v>
      </c>
      <c r="G369">
        <f t="shared" si="34"/>
        <v>14</v>
      </c>
      <c r="H369">
        <f t="shared" si="35"/>
        <v>2417.4999999631837</v>
      </c>
      <c r="I369">
        <f t="shared" si="36"/>
        <v>40</v>
      </c>
      <c r="J369">
        <f t="shared" si="37"/>
        <v>17</v>
      </c>
      <c r="K369">
        <v>0.35414732262091098</v>
      </c>
      <c r="L369">
        <v>0.1875</v>
      </c>
      <c r="M369">
        <f t="shared" si="33"/>
        <v>5.333333333333333</v>
      </c>
      <c r="N369">
        <v>-5.2468971568563602E-2</v>
      </c>
    </row>
    <row r="370" spans="1:14">
      <c r="A370" s="4" t="s">
        <v>9</v>
      </c>
      <c r="B370">
        <v>262.63214699074098</v>
      </c>
      <c r="C370">
        <v>2008</v>
      </c>
      <c r="D370">
        <v>9</v>
      </c>
      <c r="E370">
        <f t="shared" si="38"/>
        <v>54617.500000020482</v>
      </c>
      <c r="F370">
        <v>18</v>
      </c>
      <c r="G370">
        <f t="shared" si="34"/>
        <v>15</v>
      </c>
      <c r="H370">
        <f t="shared" si="35"/>
        <v>617.50000002048182</v>
      </c>
      <c r="I370">
        <f t="shared" si="36"/>
        <v>10</v>
      </c>
      <c r="J370">
        <f t="shared" si="37"/>
        <v>17</v>
      </c>
      <c r="K370">
        <v>0.33939815586265998</v>
      </c>
      <c r="L370">
        <v>0.1875</v>
      </c>
      <c r="M370">
        <f t="shared" si="33"/>
        <v>5.333333333333333</v>
      </c>
      <c r="N370">
        <v>-6.9166342637773298E-2</v>
      </c>
    </row>
    <row r="371" spans="1:14">
      <c r="A371" s="4" t="s">
        <v>9</v>
      </c>
      <c r="B371">
        <v>262.65298032407401</v>
      </c>
      <c r="C371">
        <v>2008</v>
      </c>
      <c r="D371">
        <v>9</v>
      </c>
      <c r="E371">
        <f t="shared" si="38"/>
        <v>56417.499999994288</v>
      </c>
      <c r="F371">
        <v>18</v>
      </c>
      <c r="G371">
        <f t="shared" si="34"/>
        <v>15</v>
      </c>
      <c r="H371">
        <f t="shared" si="35"/>
        <v>2417.4999999942884</v>
      </c>
      <c r="I371">
        <f t="shared" si="36"/>
        <v>40</v>
      </c>
      <c r="J371">
        <f t="shared" si="37"/>
        <v>17</v>
      </c>
      <c r="K371">
        <v>0.33583780717545803</v>
      </c>
      <c r="L371">
        <v>0.1875</v>
      </c>
      <c r="M371">
        <f t="shared" si="33"/>
        <v>5.333333333333333</v>
      </c>
      <c r="N371">
        <v>-9.4565903697459305E-2</v>
      </c>
    </row>
    <row r="372" spans="1:14">
      <c r="A372" s="4" t="s">
        <v>9</v>
      </c>
      <c r="B372">
        <v>262.67381365740698</v>
      </c>
      <c r="C372">
        <v>2008</v>
      </c>
      <c r="D372">
        <v>9</v>
      </c>
      <c r="E372">
        <f t="shared" si="38"/>
        <v>58217.499999963184</v>
      </c>
      <c r="F372">
        <v>18</v>
      </c>
      <c r="G372">
        <f t="shared" si="34"/>
        <v>16</v>
      </c>
      <c r="H372">
        <f t="shared" si="35"/>
        <v>617.49999996318365</v>
      </c>
      <c r="I372">
        <f t="shared" si="36"/>
        <v>10</v>
      </c>
      <c r="J372">
        <f t="shared" si="37"/>
        <v>17</v>
      </c>
      <c r="K372">
        <v>0.34804472102474598</v>
      </c>
      <c r="L372">
        <v>0.1875</v>
      </c>
      <c r="M372">
        <f t="shared" si="33"/>
        <v>5.333333333333333</v>
      </c>
      <c r="N372">
        <v>-8.0741588950797194E-2</v>
      </c>
    </row>
    <row r="373" spans="1:14">
      <c r="A373" s="4" t="s">
        <v>9</v>
      </c>
      <c r="B373">
        <v>262.69464699074098</v>
      </c>
      <c r="C373">
        <v>2008</v>
      </c>
      <c r="D373">
        <v>9</v>
      </c>
      <c r="E373">
        <f t="shared" si="38"/>
        <v>60017.500000020482</v>
      </c>
      <c r="F373">
        <v>18</v>
      </c>
      <c r="G373">
        <f t="shared" si="34"/>
        <v>16</v>
      </c>
      <c r="H373">
        <f t="shared" si="35"/>
        <v>2417.5000000204818</v>
      </c>
      <c r="I373">
        <f t="shared" si="36"/>
        <v>40</v>
      </c>
      <c r="J373">
        <f t="shared" si="37"/>
        <v>17</v>
      </c>
      <c r="K373">
        <v>0.32333740137053402</v>
      </c>
      <c r="L373">
        <v>0.1875</v>
      </c>
      <c r="M373">
        <f t="shared" si="33"/>
        <v>5.333333333333333</v>
      </c>
      <c r="N373">
        <v>-4.7458135482571599E-2</v>
      </c>
    </row>
    <row r="374" spans="1:14">
      <c r="A374" s="4" t="s">
        <v>9</v>
      </c>
      <c r="B374">
        <v>262.71548032407401</v>
      </c>
      <c r="C374">
        <v>2008</v>
      </c>
      <c r="D374">
        <v>9</v>
      </c>
      <c r="E374">
        <f t="shared" si="38"/>
        <v>61817.499999994288</v>
      </c>
      <c r="F374">
        <v>18</v>
      </c>
      <c r="G374">
        <f t="shared" si="34"/>
        <v>17</v>
      </c>
      <c r="H374">
        <f t="shared" si="35"/>
        <v>617.49999999428837</v>
      </c>
      <c r="I374">
        <f t="shared" si="36"/>
        <v>10</v>
      </c>
      <c r="J374">
        <f t="shared" si="37"/>
        <v>17</v>
      </c>
      <c r="K374">
        <v>0.30703806469738998</v>
      </c>
      <c r="L374">
        <v>0.1875</v>
      </c>
      <c r="M374">
        <f t="shared" si="33"/>
        <v>5.333333333333333</v>
      </c>
      <c r="N374">
        <v>-4.57905541608934E-2</v>
      </c>
    </row>
    <row r="375" spans="1:14">
      <c r="A375" s="4" t="s">
        <v>9</v>
      </c>
      <c r="B375">
        <v>262.73631365740698</v>
      </c>
      <c r="C375">
        <v>2008</v>
      </c>
      <c r="D375">
        <v>9</v>
      </c>
      <c r="E375">
        <f t="shared" si="38"/>
        <v>63617.499999963184</v>
      </c>
      <c r="F375">
        <v>18</v>
      </c>
      <c r="G375">
        <f t="shared" si="34"/>
        <v>17</v>
      </c>
      <c r="H375">
        <f t="shared" si="35"/>
        <v>2417.4999999631837</v>
      </c>
      <c r="I375">
        <f t="shared" si="36"/>
        <v>40</v>
      </c>
      <c r="J375">
        <f t="shared" si="37"/>
        <v>17</v>
      </c>
      <c r="K375">
        <v>0.30115384562737402</v>
      </c>
      <c r="L375">
        <v>0.1875</v>
      </c>
      <c r="M375">
        <f t="shared" si="33"/>
        <v>5.333333333333333</v>
      </c>
      <c r="N375">
        <v>-2.7244771775039901E-2</v>
      </c>
    </row>
    <row r="376" spans="1:14">
      <c r="A376" s="4" t="s">
        <v>9</v>
      </c>
      <c r="B376">
        <v>262.75714699074098</v>
      </c>
      <c r="C376">
        <v>2008</v>
      </c>
      <c r="D376">
        <v>9</v>
      </c>
      <c r="E376">
        <f t="shared" si="38"/>
        <v>65417.500000020482</v>
      </c>
      <c r="F376">
        <v>18</v>
      </c>
      <c r="G376">
        <f t="shared" si="34"/>
        <v>18</v>
      </c>
      <c r="H376">
        <f t="shared" si="35"/>
        <v>617.50000002048182</v>
      </c>
      <c r="I376">
        <f t="shared" si="36"/>
        <v>10</v>
      </c>
      <c r="J376">
        <f t="shared" si="37"/>
        <v>17</v>
      </c>
      <c r="K376">
        <v>0.33175777612087398</v>
      </c>
      <c r="L376">
        <v>0.1875</v>
      </c>
      <c r="M376">
        <f t="shared" si="33"/>
        <v>5.333333333333333</v>
      </c>
      <c r="N376">
        <v>5.0029924863910199E-3</v>
      </c>
    </row>
    <row r="377" spans="1:14">
      <c r="A377" s="4" t="s">
        <v>9</v>
      </c>
      <c r="B377">
        <v>262.77798032407401</v>
      </c>
      <c r="C377">
        <v>2008</v>
      </c>
      <c r="D377">
        <v>9</v>
      </c>
      <c r="E377">
        <f t="shared" si="38"/>
        <v>67217.499999994296</v>
      </c>
      <c r="F377">
        <v>18</v>
      </c>
      <c r="G377">
        <f t="shared" si="34"/>
        <v>18</v>
      </c>
      <c r="H377">
        <f t="shared" si="35"/>
        <v>2417.4999999942956</v>
      </c>
      <c r="I377">
        <f t="shared" si="36"/>
        <v>40</v>
      </c>
      <c r="J377">
        <f t="shared" si="37"/>
        <v>17</v>
      </c>
      <c r="K377">
        <v>0.367882669012149</v>
      </c>
      <c r="L377">
        <v>0.2265625</v>
      </c>
      <c r="M377">
        <f t="shared" si="33"/>
        <v>4.4137931034482758</v>
      </c>
      <c r="N377">
        <v>4.8565686258861297E-2</v>
      </c>
    </row>
    <row r="378" spans="1:14">
      <c r="A378" s="4" t="s">
        <v>9</v>
      </c>
      <c r="B378">
        <v>262.79881365740698</v>
      </c>
      <c r="C378">
        <v>2008</v>
      </c>
      <c r="D378">
        <v>9</v>
      </c>
      <c r="E378">
        <f t="shared" si="38"/>
        <v>69017.499999963184</v>
      </c>
      <c r="F378">
        <v>18</v>
      </c>
      <c r="G378">
        <f t="shared" si="34"/>
        <v>19</v>
      </c>
      <c r="H378">
        <f t="shared" si="35"/>
        <v>617.49999996318365</v>
      </c>
      <c r="I378">
        <f t="shared" si="36"/>
        <v>10</v>
      </c>
      <c r="J378">
        <f t="shared" si="37"/>
        <v>17</v>
      </c>
      <c r="K378">
        <v>0.32433643180434302</v>
      </c>
      <c r="L378">
        <v>0.2265625</v>
      </c>
      <c r="M378">
        <f t="shared" si="33"/>
        <v>4.4137931034482758</v>
      </c>
      <c r="N378">
        <v>8.4493446180944801E-2</v>
      </c>
    </row>
    <row r="379" spans="1:14">
      <c r="A379" s="4" t="s">
        <v>9</v>
      </c>
      <c r="B379">
        <v>262.81964699074098</v>
      </c>
      <c r="C379">
        <v>2008</v>
      </c>
      <c r="D379">
        <v>9</v>
      </c>
      <c r="E379">
        <f t="shared" si="38"/>
        <v>70817.500000020489</v>
      </c>
      <c r="F379">
        <v>18</v>
      </c>
      <c r="G379">
        <f t="shared" si="34"/>
        <v>19</v>
      </c>
      <c r="H379">
        <f t="shared" si="35"/>
        <v>2417.5000000204891</v>
      </c>
      <c r="I379">
        <f t="shared" si="36"/>
        <v>40</v>
      </c>
      <c r="J379">
        <f t="shared" si="37"/>
        <v>17</v>
      </c>
      <c r="K379">
        <v>0.31244026881164</v>
      </c>
      <c r="L379">
        <v>0.2265625</v>
      </c>
      <c r="M379">
        <f t="shared" si="33"/>
        <v>4.4137931034482758</v>
      </c>
      <c r="N379">
        <v>0.149375194671203</v>
      </c>
    </row>
    <row r="380" spans="1:14">
      <c r="A380" s="4" t="s">
        <v>9</v>
      </c>
      <c r="B380">
        <v>262.84048032407401</v>
      </c>
      <c r="C380">
        <v>2008</v>
      </c>
      <c r="D380">
        <v>9</v>
      </c>
      <c r="E380">
        <f t="shared" si="38"/>
        <v>72617.499999994296</v>
      </c>
      <c r="F380">
        <v>18</v>
      </c>
      <c r="G380">
        <f t="shared" si="34"/>
        <v>20</v>
      </c>
      <c r="H380">
        <f t="shared" si="35"/>
        <v>617.49999999429565</v>
      </c>
      <c r="I380">
        <f t="shared" si="36"/>
        <v>10</v>
      </c>
      <c r="J380">
        <f t="shared" si="37"/>
        <v>17</v>
      </c>
      <c r="K380">
        <v>0.35111951463079299</v>
      </c>
      <c r="L380">
        <v>0.2265625</v>
      </c>
      <c r="M380">
        <f t="shared" si="33"/>
        <v>4.4137931034482758</v>
      </c>
      <c r="N380">
        <v>0.22606009028993199</v>
      </c>
    </row>
    <row r="381" spans="1:14">
      <c r="A381" s="4" t="s">
        <v>9</v>
      </c>
      <c r="B381">
        <v>262.86131365740698</v>
      </c>
      <c r="C381">
        <v>2008</v>
      </c>
      <c r="D381">
        <v>9</v>
      </c>
      <c r="E381">
        <f t="shared" si="38"/>
        <v>74417.499999963184</v>
      </c>
      <c r="F381">
        <v>18</v>
      </c>
      <c r="G381">
        <f t="shared" si="34"/>
        <v>20</v>
      </c>
      <c r="H381">
        <f t="shared" si="35"/>
        <v>2417.4999999631837</v>
      </c>
      <c r="I381">
        <f t="shared" si="36"/>
        <v>40</v>
      </c>
      <c r="J381">
        <f t="shared" si="37"/>
        <v>17</v>
      </c>
      <c r="K381">
        <v>0.31801866203531398</v>
      </c>
      <c r="L381">
        <v>0.1875</v>
      </c>
      <c r="M381">
        <f t="shared" si="33"/>
        <v>5.333333333333333</v>
      </c>
      <c r="N381">
        <v>0.28236561011828498</v>
      </c>
    </row>
    <row r="382" spans="1:14">
      <c r="A382" s="4" t="s">
        <v>9</v>
      </c>
      <c r="B382">
        <v>262.88214699074098</v>
      </c>
      <c r="C382">
        <v>2008</v>
      </c>
      <c r="D382">
        <v>9</v>
      </c>
      <c r="E382">
        <f t="shared" si="38"/>
        <v>76217.500000020489</v>
      </c>
      <c r="F382">
        <v>18</v>
      </c>
      <c r="G382">
        <f t="shared" si="34"/>
        <v>21</v>
      </c>
      <c r="H382">
        <f t="shared" si="35"/>
        <v>617.5000000204891</v>
      </c>
      <c r="I382">
        <f t="shared" si="36"/>
        <v>10</v>
      </c>
      <c r="J382">
        <f t="shared" si="37"/>
        <v>17</v>
      </c>
      <c r="K382">
        <v>0.34749450084632499</v>
      </c>
      <c r="L382">
        <v>0.1875</v>
      </c>
      <c r="M382">
        <f t="shared" si="33"/>
        <v>5.333333333333333</v>
      </c>
      <c r="N382">
        <v>0.34953069500251599</v>
      </c>
    </row>
    <row r="383" spans="1:14">
      <c r="A383" s="4" t="s">
        <v>9</v>
      </c>
      <c r="B383">
        <v>262.90298032407401</v>
      </c>
      <c r="C383">
        <v>2008</v>
      </c>
      <c r="D383">
        <v>9</v>
      </c>
      <c r="E383">
        <f t="shared" si="38"/>
        <v>78017.499999994296</v>
      </c>
      <c r="F383">
        <v>18</v>
      </c>
      <c r="G383">
        <f t="shared" si="34"/>
        <v>21</v>
      </c>
      <c r="H383">
        <f t="shared" si="35"/>
        <v>2417.4999999942956</v>
      </c>
      <c r="I383">
        <f t="shared" si="36"/>
        <v>40</v>
      </c>
      <c r="J383">
        <f t="shared" si="37"/>
        <v>17</v>
      </c>
      <c r="K383">
        <v>0.34540528506329699</v>
      </c>
      <c r="L383">
        <v>0.1875</v>
      </c>
      <c r="M383">
        <f t="shared" si="33"/>
        <v>5.333333333333333</v>
      </c>
      <c r="N383">
        <v>0.38922231453397399</v>
      </c>
    </row>
    <row r="384" spans="1:14">
      <c r="A384" s="4" t="s">
        <v>9</v>
      </c>
      <c r="B384">
        <v>262.92381365740698</v>
      </c>
      <c r="C384">
        <v>2008</v>
      </c>
      <c r="D384">
        <v>9</v>
      </c>
      <c r="E384">
        <f t="shared" si="38"/>
        <v>79817.499999963184</v>
      </c>
      <c r="F384">
        <v>18</v>
      </c>
      <c r="G384">
        <f t="shared" si="34"/>
        <v>22</v>
      </c>
      <c r="H384">
        <f t="shared" si="35"/>
        <v>617.49999996318365</v>
      </c>
      <c r="I384">
        <f t="shared" si="36"/>
        <v>10</v>
      </c>
      <c r="J384">
        <f t="shared" si="37"/>
        <v>17</v>
      </c>
      <c r="K384">
        <v>0.37191595877504702</v>
      </c>
      <c r="L384">
        <v>0.2265625</v>
      </c>
      <c r="M384">
        <f t="shared" si="33"/>
        <v>4.4137931034482758</v>
      </c>
      <c r="N384">
        <v>0.45580757177749798</v>
      </c>
    </row>
    <row r="385" spans="1:14">
      <c r="A385" s="4" t="s">
        <v>9</v>
      </c>
      <c r="B385">
        <v>262.94464699074098</v>
      </c>
      <c r="C385">
        <v>2008</v>
      </c>
      <c r="D385">
        <v>9</v>
      </c>
      <c r="E385">
        <f t="shared" si="38"/>
        <v>81617.500000020489</v>
      </c>
      <c r="F385">
        <v>18</v>
      </c>
      <c r="G385">
        <f t="shared" si="34"/>
        <v>22</v>
      </c>
      <c r="H385">
        <f t="shared" si="35"/>
        <v>2417.5000000204891</v>
      </c>
      <c r="I385">
        <f t="shared" si="36"/>
        <v>40</v>
      </c>
      <c r="J385">
        <f t="shared" si="37"/>
        <v>17</v>
      </c>
      <c r="K385">
        <v>0.34726559751078601</v>
      </c>
      <c r="L385">
        <v>0.1875</v>
      </c>
      <c r="M385">
        <f t="shared" si="33"/>
        <v>5.333333333333333</v>
      </c>
      <c r="N385">
        <v>0.49874950732588802</v>
      </c>
    </row>
    <row r="386" spans="1:14">
      <c r="A386" s="4" t="s">
        <v>9</v>
      </c>
      <c r="B386">
        <v>262.96548032407401</v>
      </c>
      <c r="C386">
        <v>2008</v>
      </c>
      <c r="D386">
        <v>9</v>
      </c>
      <c r="E386">
        <f t="shared" si="38"/>
        <v>83417.499999994296</v>
      </c>
      <c r="F386">
        <v>18</v>
      </c>
      <c r="G386">
        <f t="shared" si="34"/>
        <v>23</v>
      </c>
      <c r="H386">
        <f t="shared" si="35"/>
        <v>617.49999999429565</v>
      </c>
      <c r="I386">
        <f t="shared" si="36"/>
        <v>10</v>
      </c>
      <c r="J386">
        <f t="shared" si="37"/>
        <v>17</v>
      </c>
      <c r="K386">
        <v>0.382804116873325</v>
      </c>
      <c r="L386">
        <v>0.1875</v>
      </c>
      <c r="M386">
        <f t="shared" ref="M386:M449" si="39">1/L386</f>
        <v>5.333333333333333</v>
      </c>
      <c r="N386">
        <v>0.52474202449126195</v>
      </c>
    </row>
    <row r="387" spans="1:14">
      <c r="A387" s="4" t="s">
        <v>9</v>
      </c>
      <c r="B387">
        <v>262.98631365740698</v>
      </c>
      <c r="C387">
        <v>2008</v>
      </c>
      <c r="D387">
        <v>9</v>
      </c>
      <c r="E387">
        <f t="shared" si="38"/>
        <v>85217.499999963184</v>
      </c>
      <c r="F387">
        <v>18</v>
      </c>
      <c r="G387">
        <f t="shared" ref="G387:G450" si="40">INT(E387/3600)</f>
        <v>23</v>
      </c>
      <c r="H387">
        <f t="shared" ref="H387:H450" si="41">E387-G387*3600</f>
        <v>2417.4999999631837</v>
      </c>
      <c r="I387">
        <f t="shared" ref="I387:I450" si="42">INT(H387/60)</f>
        <v>40</v>
      </c>
      <c r="J387">
        <f t="shared" ref="J387:J450" si="43">INT(H387-I387*60)</f>
        <v>17</v>
      </c>
      <c r="K387">
        <v>0.31733619736811203</v>
      </c>
      <c r="L387">
        <v>0.1796875</v>
      </c>
      <c r="M387">
        <f t="shared" si="39"/>
        <v>5.5652173913043477</v>
      </c>
      <c r="N387">
        <v>0.54152045443512797</v>
      </c>
    </row>
    <row r="388" spans="1:14">
      <c r="A388" s="4" t="s">
        <v>9</v>
      </c>
      <c r="B388">
        <v>263.00714699074098</v>
      </c>
      <c r="C388">
        <v>2008</v>
      </c>
      <c r="D388">
        <v>9</v>
      </c>
      <c r="E388">
        <f>(B388-263)*86400</f>
        <v>617.50000002048182</v>
      </c>
      <c r="F388">
        <v>19</v>
      </c>
      <c r="G388">
        <f t="shared" si="40"/>
        <v>0</v>
      </c>
      <c r="H388">
        <f t="shared" si="41"/>
        <v>617.50000002048182</v>
      </c>
      <c r="I388">
        <f t="shared" si="42"/>
        <v>10</v>
      </c>
      <c r="J388">
        <f t="shared" si="43"/>
        <v>17</v>
      </c>
      <c r="K388">
        <v>0.35573479630388599</v>
      </c>
      <c r="L388">
        <v>0.1875</v>
      </c>
      <c r="M388">
        <f t="shared" si="39"/>
        <v>5.333333333333333</v>
      </c>
      <c r="N388">
        <v>0.54121072692431105</v>
      </c>
    </row>
    <row r="389" spans="1:14">
      <c r="A389" s="4" t="s">
        <v>9</v>
      </c>
      <c r="B389">
        <v>263.02798032407401</v>
      </c>
      <c r="C389">
        <v>2008</v>
      </c>
      <c r="D389">
        <v>9</v>
      </c>
      <c r="E389">
        <f t="shared" ref="E389:E435" si="44">(B389-263)*86400</f>
        <v>2417.4999999942884</v>
      </c>
      <c r="F389">
        <v>19</v>
      </c>
      <c r="G389">
        <f t="shared" si="40"/>
        <v>0</v>
      </c>
      <c r="H389">
        <f t="shared" si="41"/>
        <v>2417.4999999942884</v>
      </c>
      <c r="I389">
        <f t="shared" si="42"/>
        <v>40</v>
      </c>
      <c r="J389">
        <f t="shared" si="43"/>
        <v>17</v>
      </c>
      <c r="K389">
        <v>0.33561346051860802</v>
      </c>
      <c r="L389">
        <v>0.21875</v>
      </c>
      <c r="M389">
        <f t="shared" si="39"/>
        <v>4.5714285714285712</v>
      </c>
      <c r="N389">
        <v>0.53321753480705303</v>
      </c>
    </row>
    <row r="390" spans="1:14">
      <c r="A390" s="4" t="s">
        <v>9</v>
      </c>
      <c r="B390">
        <v>263.04881365740698</v>
      </c>
      <c r="C390">
        <v>2008</v>
      </c>
      <c r="D390">
        <v>9</v>
      </c>
      <c r="E390">
        <f t="shared" si="44"/>
        <v>4217.4999999631837</v>
      </c>
      <c r="F390">
        <v>19</v>
      </c>
      <c r="G390">
        <f t="shared" si="40"/>
        <v>1</v>
      </c>
      <c r="H390">
        <f t="shared" si="41"/>
        <v>617.49999996318365</v>
      </c>
      <c r="I390">
        <f t="shared" si="42"/>
        <v>10</v>
      </c>
      <c r="J390">
        <f t="shared" si="43"/>
        <v>17</v>
      </c>
      <c r="K390">
        <v>0.378927011960702</v>
      </c>
      <c r="L390">
        <v>0.1875</v>
      </c>
      <c r="M390">
        <f t="shared" si="39"/>
        <v>5.333333333333333</v>
      </c>
      <c r="N390">
        <v>0.52046757058659698</v>
      </c>
    </row>
    <row r="391" spans="1:14">
      <c r="A391" s="4" t="s">
        <v>9</v>
      </c>
      <c r="B391">
        <v>263.06964699074098</v>
      </c>
      <c r="C391">
        <v>2008</v>
      </c>
      <c r="D391">
        <v>9</v>
      </c>
      <c r="E391">
        <f t="shared" si="44"/>
        <v>6017.5000000204818</v>
      </c>
      <c r="F391">
        <v>19</v>
      </c>
      <c r="G391">
        <f t="shared" si="40"/>
        <v>1</v>
      </c>
      <c r="H391">
        <f t="shared" si="41"/>
        <v>2417.5000000204818</v>
      </c>
      <c r="I391">
        <f t="shared" si="42"/>
        <v>40</v>
      </c>
      <c r="J391">
        <f t="shared" si="43"/>
        <v>17</v>
      </c>
      <c r="K391">
        <v>0.36190081431735999</v>
      </c>
      <c r="L391">
        <v>0.1875</v>
      </c>
      <c r="M391">
        <f t="shared" si="39"/>
        <v>5.333333333333333</v>
      </c>
      <c r="N391">
        <v>0.51250061174588502</v>
      </c>
    </row>
    <row r="392" spans="1:14">
      <c r="A392" s="4" t="s">
        <v>9</v>
      </c>
      <c r="B392">
        <v>263.09048032407401</v>
      </c>
      <c r="C392">
        <v>2008</v>
      </c>
      <c r="D392">
        <v>9</v>
      </c>
      <c r="E392">
        <f t="shared" si="44"/>
        <v>7817.4999999942884</v>
      </c>
      <c r="F392">
        <v>19</v>
      </c>
      <c r="G392">
        <f t="shared" si="40"/>
        <v>2</v>
      </c>
      <c r="H392">
        <f t="shared" si="41"/>
        <v>617.49999999428837</v>
      </c>
      <c r="I392">
        <f t="shared" si="42"/>
        <v>10</v>
      </c>
      <c r="J392">
        <f t="shared" si="43"/>
        <v>17</v>
      </c>
      <c r="K392">
        <v>0.35306192120084401</v>
      </c>
      <c r="L392">
        <v>0.1875</v>
      </c>
      <c r="M392">
        <f t="shared" si="39"/>
        <v>5.333333333333333</v>
      </c>
      <c r="N392">
        <v>0.48501918262078902</v>
      </c>
    </row>
    <row r="393" spans="1:14">
      <c r="A393" s="4" t="s">
        <v>9</v>
      </c>
      <c r="B393">
        <v>263.11131365740698</v>
      </c>
      <c r="C393">
        <v>2008</v>
      </c>
      <c r="D393">
        <v>9</v>
      </c>
      <c r="E393">
        <f t="shared" si="44"/>
        <v>9617.4999999631837</v>
      </c>
      <c r="F393">
        <v>19</v>
      </c>
      <c r="G393">
        <f t="shared" si="40"/>
        <v>2</v>
      </c>
      <c r="H393">
        <f t="shared" si="41"/>
        <v>2417.4999999631837</v>
      </c>
      <c r="I393">
        <f t="shared" si="42"/>
        <v>40</v>
      </c>
      <c r="J393">
        <f t="shared" si="43"/>
        <v>17</v>
      </c>
      <c r="K393">
        <v>0.38562499055576599</v>
      </c>
      <c r="L393">
        <v>0.1875</v>
      </c>
      <c r="M393">
        <f t="shared" si="39"/>
        <v>5.333333333333333</v>
      </c>
      <c r="N393">
        <v>0.45351016515843801</v>
      </c>
    </row>
    <row r="394" spans="1:14">
      <c r="A394" s="4" t="s">
        <v>9</v>
      </c>
      <c r="B394">
        <v>263.13214699074098</v>
      </c>
      <c r="C394">
        <v>2008</v>
      </c>
      <c r="D394">
        <v>9</v>
      </c>
      <c r="E394">
        <f t="shared" si="44"/>
        <v>11417.500000020482</v>
      </c>
      <c r="F394">
        <v>19</v>
      </c>
      <c r="G394">
        <f t="shared" si="40"/>
        <v>3</v>
      </c>
      <c r="H394">
        <f t="shared" si="41"/>
        <v>617.50000002048182</v>
      </c>
      <c r="I394">
        <f t="shared" si="42"/>
        <v>10</v>
      </c>
      <c r="J394">
        <f t="shared" si="43"/>
        <v>17</v>
      </c>
      <c r="K394">
        <v>0.41443018835710999</v>
      </c>
      <c r="L394">
        <v>0.1875</v>
      </c>
      <c r="M394">
        <f t="shared" si="39"/>
        <v>5.333333333333333</v>
      </c>
      <c r="N394">
        <v>0.42146272049642303</v>
      </c>
    </row>
    <row r="395" spans="1:14">
      <c r="A395" s="4" t="s">
        <v>9</v>
      </c>
      <c r="B395">
        <v>263.15298032407401</v>
      </c>
      <c r="C395">
        <v>2008</v>
      </c>
      <c r="D395">
        <v>9</v>
      </c>
      <c r="E395">
        <f t="shared" si="44"/>
        <v>13217.499999994288</v>
      </c>
      <c r="F395">
        <v>19</v>
      </c>
      <c r="G395">
        <f t="shared" si="40"/>
        <v>3</v>
      </c>
      <c r="H395">
        <f t="shared" si="41"/>
        <v>2417.4999999942884</v>
      </c>
      <c r="I395">
        <f t="shared" si="42"/>
        <v>40</v>
      </c>
      <c r="J395">
        <f t="shared" si="43"/>
        <v>17</v>
      </c>
      <c r="K395">
        <v>0.39749278749878297</v>
      </c>
      <c r="L395">
        <v>0.1875</v>
      </c>
      <c r="M395">
        <f t="shared" si="39"/>
        <v>5.333333333333333</v>
      </c>
      <c r="N395">
        <v>0.407743947621377</v>
      </c>
    </row>
    <row r="396" spans="1:14">
      <c r="A396" s="4" t="s">
        <v>9</v>
      </c>
      <c r="B396">
        <v>263.17381365740698</v>
      </c>
      <c r="C396">
        <v>2008</v>
      </c>
      <c r="D396">
        <v>9</v>
      </c>
      <c r="E396">
        <f t="shared" si="44"/>
        <v>15017.499999963184</v>
      </c>
      <c r="F396">
        <v>19</v>
      </c>
      <c r="G396">
        <f t="shared" si="40"/>
        <v>4</v>
      </c>
      <c r="H396">
        <f t="shared" si="41"/>
        <v>617.49999996318365</v>
      </c>
      <c r="I396">
        <f t="shared" si="42"/>
        <v>10</v>
      </c>
      <c r="J396">
        <f t="shared" si="43"/>
        <v>17</v>
      </c>
      <c r="K396">
        <v>0.41971628475411099</v>
      </c>
      <c r="L396">
        <v>0.1875</v>
      </c>
      <c r="M396">
        <f t="shared" si="39"/>
        <v>5.333333333333333</v>
      </c>
      <c r="N396">
        <v>0.41177113495378698</v>
      </c>
    </row>
    <row r="397" spans="1:14">
      <c r="A397" s="4" t="s">
        <v>9</v>
      </c>
      <c r="B397">
        <v>263.19464699074098</v>
      </c>
      <c r="C397">
        <v>2008</v>
      </c>
      <c r="D397">
        <v>9</v>
      </c>
      <c r="E397">
        <f t="shared" si="44"/>
        <v>16817.500000020482</v>
      </c>
      <c r="F397">
        <v>19</v>
      </c>
      <c r="G397">
        <f t="shared" si="40"/>
        <v>4</v>
      </c>
      <c r="H397">
        <f t="shared" si="41"/>
        <v>2417.5000000204818</v>
      </c>
      <c r="I397">
        <f t="shared" si="42"/>
        <v>40</v>
      </c>
      <c r="J397">
        <f t="shared" si="43"/>
        <v>17</v>
      </c>
      <c r="K397">
        <v>0.38265993865572501</v>
      </c>
      <c r="L397">
        <v>0.1875</v>
      </c>
      <c r="M397">
        <f t="shared" si="39"/>
        <v>5.333333333333333</v>
      </c>
      <c r="N397">
        <v>0.38340863856197599</v>
      </c>
    </row>
    <row r="398" spans="1:14">
      <c r="A398" s="4" t="s">
        <v>9</v>
      </c>
      <c r="B398">
        <v>263.21548032407401</v>
      </c>
      <c r="C398">
        <v>2008</v>
      </c>
      <c r="D398">
        <v>9</v>
      </c>
      <c r="E398">
        <f t="shared" si="44"/>
        <v>18617.499999994288</v>
      </c>
      <c r="F398">
        <v>19</v>
      </c>
      <c r="G398">
        <f t="shared" si="40"/>
        <v>5</v>
      </c>
      <c r="H398">
        <f t="shared" si="41"/>
        <v>617.49999999428837</v>
      </c>
      <c r="I398">
        <f t="shared" si="42"/>
        <v>10</v>
      </c>
      <c r="J398">
        <f t="shared" si="43"/>
        <v>17</v>
      </c>
      <c r="K398">
        <v>0.36094329547201398</v>
      </c>
      <c r="L398">
        <v>0.2109375</v>
      </c>
      <c r="M398">
        <f t="shared" si="39"/>
        <v>4.7407407407407405</v>
      </c>
      <c r="N398">
        <v>0.36454774713733001</v>
      </c>
    </row>
    <row r="399" spans="1:14">
      <c r="A399" s="4" t="s">
        <v>9</v>
      </c>
      <c r="B399">
        <v>263.23631365740698</v>
      </c>
      <c r="C399">
        <v>2008</v>
      </c>
      <c r="D399">
        <v>9</v>
      </c>
      <c r="E399">
        <f t="shared" si="44"/>
        <v>20417.499999963184</v>
      </c>
      <c r="F399">
        <v>19</v>
      </c>
      <c r="G399">
        <f t="shared" si="40"/>
        <v>5</v>
      </c>
      <c r="H399">
        <f t="shared" si="41"/>
        <v>2417.4999999631837</v>
      </c>
      <c r="I399">
        <f t="shared" si="42"/>
        <v>40</v>
      </c>
      <c r="J399">
        <f t="shared" si="43"/>
        <v>17</v>
      </c>
      <c r="K399">
        <v>0.35802290474077098</v>
      </c>
      <c r="L399">
        <v>0.171875</v>
      </c>
      <c r="M399">
        <f t="shared" si="39"/>
        <v>5.8181818181818183</v>
      </c>
      <c r="N399">
        <v>0.34719410279847002</v>
      </c>
    </row>
    <row r="400" spans="1:14">
      <c r="A400" s="4" t="s">
        <v>9</v>
      </c>
      <c r="B400">
        <v>263.25714699074098</v>
      </c>
      <c r="C400">
        <v>2008</v>
      </c>
      <c r="D400">
        <v>9</v>
      </c>
      <c r="E400">
        <f t="shared" si="44"/>
        <v>22217.500000020482</v>
      </c>
      <c r="F400">
        <v>19</v>
      </c>
      <c r="G400">
        <f t="shared" si="40"/>
        <v>6</v>
      </c>
      <c r="H400">
        <f t="shared" si="41"/>
        <v>617.50000002048182</v>
      </c>
      <c r="I400">
        <f t="shared" si="42"/>
        <v>10</v>
      </c>
      <c r="J400">
        <f t="shared" si="43"/>
        <v>17</v>
      </c>
      <c r="K400">
        <v>0.38852778353039502</v>
      </c>
      <c r="L400">
        <v>0.1875</v>
      </c>
      <c r="M400">
        <f t="shared" si="39"/>
        <v>5.333333333333333</v>
      </c>
      <c r="N400">
        <v>0.329503599698384</v>
      </c>
    </row>
    <row r="401" spans="1:14">
      <c r="A401" s="4" t="s">
        <v>9</v>
      </c>
      <c r="B401">
        <v>263.27798032407401</v>
      </c>
      <c r="C401">
        <v>2008</v>
      </c>
      <c r="D401">
        <v>9</v>
      </c>
      <c r="E401">
        <f t="shared" si="44"/>
        <v>24017.499999994288</v>
      </c>
      <c r="F401">
        <v>19</v>
      </c>
      <c r="G401">
        <f t="shared" si="40"/>
        <v>6</v>
      </c>
      <c r="H401">
        <f t="shared" si="41"/>
        <v>2417.4999999942884</v>
      </c>
      <c r="I401">
        <f t="shared" si="42"/>
        <v>40</v>
      </c>
      <c r="J401">
        <f t="shared" si="43"/>
        <v>17</v>
      </c>
      <c r="K401">
        <v>0.36845854390558203</v>
      </c>
      <c r="L401">
        <v>0.1875</v>
      </c>
      <c r="M401">
        <f t="shared" si="39"/>
        <v>5.333333333333333</v>
      </c>
      <c r="N401">
        <v>0.31536373138840501</v>
      </c>
    </row>
    <row r="402" spans="1:14">
      <c r="A402" s="4" t="s">
        <v>9</v>
      </c>
      <c r="B402">
        <v>263.29881365740698</v>
      </c>
      <c r="C402">
        <v>2008</v>
      </c>
      <c r="D402">
        <v>9</v>
      </c>
      <c r="E402">
        <f t="shared" si="44"/>
        <v>25817.499999963184</v>
      </c>
      <c r="F402">
        <v>19</v>
      </c>
      <c r="G402">
        <f t="shared" si="40"/>
        <v>7</v>
      </c>
      <c r="H402">
        <f t="shared" si="41"/>
        <v>617.49999996318365</v>
      </c>
      <c r="I402">
        <f t="shared" si="42"/>
        <v>10</v>
      </c>
      <c r="J402">
        <f t="shared" si="43"/>
        <v>17</v>
      </c>
      <c r="K402">
        <v>0.33343862607515401</v>
      </c>
      <c r="L402">
        <v>0.1875</v>
      </c>
      <c r="M402">
        <f t="shared" si="39"/>
        <v>5.333333333333333</v>
      </c>
      <c r="N402">
        <v>0.31665998460607098</v>
      </c>
    </row>
    <row r="403" spans="1:14">
      <c r="A403" s="4" t="s">
        <v>9</v>
      </c>
      <c r="B403">
        <v>263.31964699074098</v>
      </c>
      <c r="C403">
        <v>2008</v>
      </c>
      <c r="D403">
        <v>9</v>
      </c>
      <c r="E403">
        <f t="shared" si="44"/>
        <v>27617.500000020482</v>
      </c>
      <c r="F403">
        <v>19</v>
      </c>
      <c r="G403">
        <f t="shared" si="40"/>
        <v>7</v>
      </c>
      <c r="H403">
        <f t="shared" si="41"/>
        <v>2417.5000000204818</v>
      </c>
      <c r="I403">
        <f t="shared" si="42"/>
        <v>40</v>
      </c>
      <c r="J403">
        <f t="shared" si="43"/>
        <v>17</v>
      </c>
      <c r="K403">
        <v>0.36262598696501103</v>
      </c>
      <c r="L403">
        <v>0.1875</v>
      </c>
      <c r="M403">
        <f t="shared" si="39"/>
        <v>5.333333333333333</v>
      </c>
      <c r="N403">
        <v>0.33296199327549703</v>
      </c>
    </row>
    <row r="404" spans="1:14">
      <c r="A404" s="4" t="s">
        <v>9</v>
      </c>
      <c r="B404">
        <v>263.34048032407401</v>
      </c>
      <c r="C404">
        <v>2008</v>
      </c>
      <c r="D404">
        <v>9</v>
      </c>
      <c r="E404">
        <f t="shared" si="44"/>
        <v>29417.499999994288</v>
      </c>
      <c r="F404">
        <v>19</v>
      </c>
      <c r="G404">
        <f t="shared" si="40"/>
        <v>8</v>
      </c>
      <c r="H404">
        <f t="shared" si="41"/>
        <v>617.49999999428837</v>
      </c>
      <c r="I404">
        <f t="shared" si="42"/>
        <v>10</v>
      </c>
      <c r="J404">
        <f t="shared" si="43"/>
        <v>17</v>
      </c>
      <c r="K404">
        <v>0.34127830311452101</v>
      </c>
      <c r="L404">
        <v>0.1875</v>
      </c>
      <c r="M404">
        <f t="shared" si="39"/>
        <v>5.333333333333333</v>
      </c>
      <c r="N404">
        <v>0.32595872141401699</v>
      </c>
    </row>
    <row r="405" spans="1:14">
      <c r="A405" s="4" t="s">
        <v>9</v>
      </c>
      <c r="B405">
        <v>263.36131365740698</v>
      </c>
      <c r="C405">
        <v>2008</v>
      </c>
      <c r="D405">
        <v>9</v>
      </c>
      <c r="E405">
        <f t="shared" si="44"/>
        <v>31217.499999963184</v>
      </c>
      <c r="F405">
        <v>19</v>
      </c>
      <c r="G405">
        <f t="shared" si="40"/>
        <v>8</v>
      </c>
      <c r="H405">
        <f t="shared" si="41"/>
        <v>2417.4999999631837</v>
      </c>
      <c r="I405">
        <f t="shared" si="42"/>
        <v>40</v>
      </c>
      <c r="J405">
        <f t="shared" si="43"/>
        <v>17</v>
      </c>
      <c r="K405">
        <v>0.32866697088706398</v>
      </c>
      <c r="L405">
        <v>0.1875</v>
      </c>
      <c r="M405">
        <f t="shared" si="39"/>
        <v>5.333333333333333</v>
      </c>
      <c r="N405">
        <v>0.30507293254449902</v>
      </c>
    </row>
    <row r="406" spans="1:14">
      <c r="A406" s="4" t="s">
        <v>9</v>
      </c>
      <c r="B406">
        <v>263.38214699074098</v>
      </c>
      <c r="C406">
        <v>2008</v>
      </c>
      <c r="D406">
        <v>9</v>
      </c>
      <c r="E406">
        <f t="shared" si="44"/>
        <v>33017.500000020482</v>
      </c>
      <c r="F406">
        <v>19</v>
      </c>
      <c r="G406">
        <f t="shared" si="40"/>
        <v>9</v>
      </c>
      <c r="H406">
        <f t="shared" si="41"/>
        <v>617.50000002048182</v>
      </c>
      <c r="I406">
        <f t="shared" si="42"/>
        <v>10</v>
      </c>
      <c r="J406">
        <f t="shared" si="43"/>
        <v>17</v>
      </c>
      <c r="K406">
        <v>0.33187941807652999</v>
      </c>
      <c r="L406">
        <v>0.1953125</v>
      </c>
      <c r="M406">
        <f t="shared" si="39"/>
        <v>5.12</v>
      </c>
      <c r="N406">
        <v>0.31105633399635502</v>
      </c>
    </row>
    <row r="407" spans="1:14">
      <c r="A407" s="4" t="s">
        <v>9</v>
      </c>
      <c r="B407">
        <v>263.40298032407401</v>
      </c>
      <c r="C407">
        <v>2008</v>
      </c>
      <c r="D407">
        <v>9</v>
      </c>
      <c r="E407">
        <f t="shared" si="44"/>
        <v>34817.499999994288</v>
      </c>
      <c r="F407">
        <v>19</v>
      </c>
      <c r="G407">
        <f t="shared" si="40"/>
        <v>9</v>
      </c>
      <c r="H407">
        <f t="shared" si="41"/>
        <v>2417.4999999942884</v>
      </c>
      <c r="I407">
        <f t="shared" si="42"/>
        <v>40</v>
      </c>
      <c r="J407">
        <f t="shared" si="43"/>
        <v>17</v>
      </c>
      <c r="K407">
        <v>0.32795599548876703</v>
      </c>
      <c r="L407">
        <v>0.1875</v>
      </c>
      <c r="M407">
        <f t="shared" si="39"/>
        <v>5.333333333333333</v>
      </c>
      <c r="N407">
        <v>0.30999172615338799</v>
      </c>
    </row>
    <row r="408" spans="1:14">
      <c r="A408" s="4" t="s">
        <v>9</v>
      </c>
      <c r="B408">
        <v>263.42381365740698</v>
      </c>
      <c r="C408">
        <v>2008</v>
      </c>
      <c r="D408">
        <v>9</v>
      </c>
      <c r="E408">
        <f t="shared" si="44"/>
        <v>36617.499999963184</v>
      </c>
      <c r="F408">
        <v>19</v>
      </c>
      <c r="G408">
        <f t="shared" si="40"/>
        <v>10</v>
      </c>
      <c r="H408">
        <f t="shared" si="41"/>
        <v>617.49999996318365</v>
      </c>
      <c r="I408">
        <f t="shared" si="42"/>
        <v>10</v>
      </c>
      <c r="J408">
        <f t="shared" si="43"/>
        <v>17</v>
      </c>
      <c r="K408">
        <v>0.33052359454663499</v>
      </c>
      <c r="L408">
        <v>0.1875</v>
      </c>
      <c r="M408">
        <f t="shared" si="39"/>
        <v>5.333333333333333</v>
      </c>
      <c r="N408">
        <v>0.30614254293834797</v>
      </c>
    </row>
    <row r="409" spans="1:14">
      <c r="A409" s="4" t="s">
        <v>9</v>
      </c>
      <c r="B409">
        <v>263.44464699074098</v>
      </c>
      <c r="C409">
        <v>2008</v>
      </c>
      <c r="D409">
        <v>9</v>
      </c>
      <c r="E409">
        <f t="shared" si="44"/>
        <v>38417.500000020482</v>
      </c>
      <c r="F409">
        <v>19</v>
      </c>
      <c r="G409">
        <f t="shared" si="40"/>
        <v>10</v>
      </c>
      <c r="H409">
        <f t="shared" si="41"/>
        <v>2417.5000000204818</v>
      </c>
      <c r="I409">
        <f t="shared" si="42"/>
        <v>40</v>
      </c>
      <c r="J409">
        <f t="shared" si="43"/>
        <v>17</v>
      </c>
      <c r="K409">
        <v>0.329914739813706</v>
      </c>
      <c r="L409">
        <v>0.1875</v>
      </c>
      <c r="M409">
        <f t="shared" si="39"/>
        <v>5.333333333333333</v>
      </c>
      <c r="N409">
        <v>0.28853308664560401</v>
      </c>
    </row>
    <row r="410" spans="1:14">
      <c r="A410" s="4" t="s">
        <v>9</v>
      </c>
      <c r="B410">
        <v>263.46548032407401</v>
      </c>
      <c r="C410">
        <v>2008</v>
      </c>
      <c r="D410">
        <v>9</v>
      </c>
      <c r="E410">
        <f t="shared" si="44"/>
        <v>40217.499999994288</v>
      </c>
      <c r="F410">
        <v>19</v>
      </c>
      <c r="G410">
        <f t="shared" si="40"/>
        <v>11</v>
      </c>
      <c r="H410">
        <f t="shared" si="41"/>
        <v>617.49999999428837</v>
      </c>
      <c r="I410">
        <f t="shared" si="42"/>
        <v>10</v>
      </c>
      <c r="J410">
        <f t="shared" si="43"/>
        <v>17</v>
      </c>
      <c r="K410">
        <v>0.32341937530549802</v>
      </c>
      <c r="L410">
        <v>0.1875</v>
      </c>
      <c r="M410">
        <f t="shared" si="39"/>
        <v>5.333333333333333</v>
      </c>
      <c r="N410">
        <v>0.26218048721589898</v>
      </c>
    </row>
    <row r="411" spans="1:14">
      <c r="A411" s="4" t="s">
        <v>9</v>
      </c>
      <c r="B411">
        <v>263.48631365740698</v>
      </c>
      <c r="C411">
        <v>2008</v>
      </c>
      <c r="D411">
        <v>9</v>
      </c>
      <c r="E411">
        <f t="shared" si="44"/>
        <v>42017.499999963184</v>
      </c>
      <c r="F411">
        <v>19</v>
      </c>
      <c r="G411">
        <f t="shared" si="40"/>
        <v>11</v>
      </c>
      <c r="H411">
        <f t="shared" si="41"/>
        <v>2417.4999999631837</v>
      </c>
      <c r="I411">
        <f t="shared" si="42"/>
        <v>40</v>
      </c>
      <c r="J411">
        <f t="shared" si="43"/>
        <v>17</v>
      </c>
      <c r="K411">
        <v>0.29925868409819301</v>
      </c>
      <c r="L411">
        <v>0.1875</v>
      </c>
      <c r="M411">
        <f t="shared" si="39"/>
        <v>5.333333333333333</v>
      </c>
      <c r="N411">
        <v>0.216356981154782</v>
      </c>
    </row>
    <row r="412" spans="1:14">
      <c r="A412" s="4" t="s">
        <v>9</v>
      </c>
      <c r="B412">
        <v>263.50714699074098</v>
      </c>
      <c r="C412">
        <v>2008</v>
      </c>
      <c r="D412">
        <v>9</v>
      </c>
      <c r="E412">
        <f t="shared" si="44"/>
        <v>43817.500000020482</v>
      </c>
      <c r="F412">
        <v>19</v>
      </c>
      <c r="G412">
        <f t="shared" si="40"/>
        <v>12</v>
      </c>
      <c r="H412">
        <f t="shared" si="41"/>
        <v>617.50000002048182</v>
      </c>
      <c r="I412">
        <f t="shared" si="42"/>
        <v>10</v>
      </c>
      <c r="J412">
        <f t="shared" si="43"/>
        <v>17</v>
      </c>
      <c r="K412">
        <v>0.330918740133884</v>
      </c>
      <c r="L412">
        <v>0.1875</v>
      </c>
      <c r="M412">
        <f t="shared" si="39"/>
        <v>5.333333333333333</v>
      </c>
      <c r="N412">
        <v>0.166806110358516</v>
      </c>
    </row>
    <row r="413" spans="1:14">
      <c r="A413" s="4" t="s">
        <v>9</v>
      </c>
      <c r="B413">
        <v>263.52798032407401</v>
      </c>
      <c r="C413">
        <v>2008</v>
      </c>
      <c r="D413">
        <v>9</v>
      </c>
      <c r="E413">
        <f t="shared" si="44"/>
        <v>45617.499999994288</v>
      </c>
      <c r="F413">
        <v>19</v>
      </c>
      <c r="G413">
        <f t="shared" si="40"/>
        <v>12</v>
      </c>
      <c r="H413">
        <f t="shared" si="41"/>
        <v>2417.4999999942884</v>
      </c>
      <c r="I413">
        <f t="shared" si="42"/>
        <v>40</v>
      </c>
      <c r="J413">
        <f t="shared" si="43"/>
        <v>17</v>
      </c>
      <c r="K413">
        <v>0.30904607973637099</v>
      </c>
      <c r="L413">
        <v>0.1875</v>
      </c>
      <c r="M413">
        <f t="shared" si="39"/>
        <v>5.333333333333333</v>
      </c>
      <c r="N413">
        <v>0.111310229759436</v>
      </c>
    </row>
    <row r="414" spans="1:14">
      <c r="A414" s="4" t="s">
        <v>9</v>
      </c>
      <c r="B414">
        <v>263.54881365740698</v>
      </c>
      <c r="C414">
        <v>2008</v>
      </c>
      <c r="D414">
        <v>9</v>
      </c>
      <c r="E414">
        <f t="shared" si="44"/>
        <v>47417.499999963184</v>
      </c>
      <c r="F414">
        <v>19</v>
      </c>
      <c r="G414">
        <f t="shared" si="40"/>
        <v>13</v>
      </c>
      <c r="H414">
        <f t="shared" si="41"/>
        <v>617.49999996318365</v>
      </c>
      <c r="I414">
        <f t="shared" si="42"/>
        <v>10</v>
      </c>
      <c r="J414">
        <f t="shared" si="43"/>
        <v>17</v>
      </c>
      <c r="K414">
        <v>0.328850742030937</v>
      </c>
      <c r="L414">
        <v>0.1875</v>
      </c>
      <c r="M414">
        <f t="shared" si="39"/>
        <v>5.333333333333333</v>
      </c>
      <c r="N414">
        <v>8.0718641329561094E-2</v>
      </c>
    </row>
    <row r="415" spans="1:14">
      <c r="A415" s="4" t="s">
        <v>9</v>
      </c>
      <c r="B415">
        <v>263.56964699074098</v>
      </c>
      <c r="C415">
        <v>2008</v>
      </c>
      <c r="D415">
        <v>9</v>
      </c>
      <c r="E415">
        <f t="shared" si="44"/>
        <v>49217.500000020482</v>
      </c>
      <c r="F415">
        <v>19</v>
      </c>
      <c r="G415">
        <f t="shared" si="40"/>
        <v>13</v>
      </c>
      <c r="H415">
        <f t="shared" si="41"/>
        <v>2417.5000000204818</v>
      </c>
      <c r="I415">
        <f t="shared" si="42"/>
        <v>40</v>
      </c>
      <c r="J415">
        <f t="shared" si="43"/>
        <v>17</v>
      </c>
      <c r="K415">
        <v>0.29214034573366299</v>
      </c>
      <c r="L415">
        <v>0.1875</v>
      </c>
      <c r="M415">
        <f t="shared" si="39"/>
        <v>5.333333333333333</v>
      </c>
      <c r="N415">
        <v>3.8136799658669701E-2</v>
      </c>
    </row>
    <row r="416" spans="1:14">
      <c r="A416" s="4" t="s">
        <v>9</v>
      </c>
      <c r="B416">
        <v>263.59048032407401</v>
      </c>
      <c r="C416">
        <v>2008</v>
      </c>
      <c r="D416">
        <v>9</v>
      </c>
      <c r="E416">
        <f t="shared" si="44"/>
        <v>51017.499999994288</v>
      </c>
      <c r="F416">
        <v>19</v>
      </c>
      <c r="G416">
        <f t="shared" si="40"/>
        <v>14</v>
      </c>
      <c r="H416">
        <f t="shared" si="41"/>
        <v>617.49999999428837</v>
      </c>
      <c r="I416">
        <f t="shared" si="42"/>
        <v>10</v>
      </c>
      <c r="J416">
        <f t="shared" si="43"/>
        <v>17</v>
      </c>
      <c r="K416">
        <v>0.29677937208424299</v>
      </c>
      <c r="L416">
        <v>0.1875</v>
      </c>
      <c r="M416">
        <f t="shared" si="39"/>
        <v>5.333333333333333</v>
      </c>
      <c r="N416">
        <v>-8.1013156191094299E-3</v>
      </c>
    </row>
    <row r="417" spans="1:14">
      <c r="A417" s="4" t="s">
        <v>9</v>
      </c>
      <c r="B417">
        <v>263.61131365740698</v>
      </c>
      <c r="C417">
        <v>2008</v>
      </c>
      <c r="D417">
        <v>9</v>
      </c>
      <c r="E417">
        <f t="shared" si="44"/>
        <v>52817.499999963184</v>
      </c>
      <c r="F417">
        <v>19</v>
      </c>
      <c r="G417">
        <f t="shared" si="40"/>
        <v>14</v>
      </c>
      <c r="H417">
        <f t="shared" si="41"/>
        <v>2417.4999999631837</v>
      </c>
      <c r="I417">
        <f t="shared" si="42"/>
        <v>40</v>
      </c>
      <c r="J417">
        <f t="shared" si="43"/>
        <v>17</v>
      </c>
      <c r="K417">
        <v>0.29616940351848398</v>
      </c>
      <c r="L417">
        <v>0.1875</v>
      </c>
      <c r="M417">
        <f t="shared" si="39"/>
        <v>5.333333333333333</v>
      </c>
      <c r="N417">
        <v>-6.6048263590850795E-2</v>
      </c>
    </row>
    <row r="418" spans="1:14">
      <c r="A418" s="4" t="s">
        <v>9</v>
      </c>
      <c r="B418">
        <v>263.63214699074098</v>
      </c>
      <c r="C418">
        <v>2008</v>
      </c>
      <c r="D418">
        <v>9</v>
      </c>
      <c r="E418">
        <f t="shared" si="44"/>
        <v>54617.500000020482</v>
      </c>
      <c r="F418">
        <v>19</v>
      </c>
      <c r="G418">
        <f t="shared" si="40"/>
        <v>15</v>
      </c>
      <c r="H418">
        <f t="shared" si="41"/>
        <v>617.50000002048182</v>
      </c>
      <c r="I418">
        <f t="shared" si="42"/>
        <v>10</v>
      </c>
      <c r="J418">
        <f t="shared" si="43"/>
        <v>17</v>
      </c>
      <c r="K418">
        <v>0.282353466642005</v>
      </c>
      <c r="L418">
        <v>0.1875</v>
      </c>
      <c r="M418">
        <f t="shared" si="39"/>
        <v>5.333333333333333</v>
      </c>
      <c r="N418">
        <v>-0.11314388764970899</v>
      </c>
    </row>
    <row r="419" spans="1:14">
      <c r="A419" s="4" t="s">
        <v>9</v>
      </c>
      <c r="B419">
        <v>263.65298032407401</v>
      </c>
      <c r="C419">
        <v>2008</v>
      </c>
      <c r="D419">
        <v>9</v>
      </c>
      <c r="E419">
        <f t="shared" si="44"/>
        <v>56417.499999994288</v>
      </c>
      <c r="F419">
        <v>19</v>
      </c>
      <c r="G419">
        <f t="shared" si="40"/>
        <v>15</v>
      </c>
      <c r="H419">
        <f t="shared" si="41"/>
        <v>2417.4999999942884</v>
      </c>
      <c r="I419">
        <f t="shared" si="42"/>
        <v>40</v>
      </c>
      <c r="J419">
        <f t="shared" si="43"/>
        <v>17</v>
      </c>
      <c r="K419">
        <v>0.25523758184213102</v>
      </c>
      <c r="L419">
        <v>0.1875</v>
      </c>
      <c r="M419">
        <f t="shared" si="39"/>
        <v>5.333333333333333</v>
      </c>
      <c r="N419">
        <v>-0.131755837738114</v>
      </c>
    </row>
    <row r="420" spans="1:14">
      <c r="A420" s="4" t="s">
        <v>9</v>
      </c>
      <c r="B420">
        <v>263.67381365740698</v>
      </c>
      <c r="C420">
        <v>2008</v>
      </c>
      <c r="D420">
        <v>9</v>
      </c>
      <c r="E420">
        <f t="shared" si="44"/>
        <v>58217.499999963184</v>
      </c>
      <c r="F420">
        <v>19</v>
      </c>
      <c r="G420">
        <f t="shared" si="40"/>
        <v>16</v>
      </c>
      <c r="H420">
        <f t="shared" si="41"/>
        <v>617.49999996318365</v>
      </c>
      <c r="I420">
        <f t="shared" si="42"/>
        <v>10</v>
      </c>
      <c r="J420">
        <f t="shared" si="43"/>
        <v>17</v>
      </c>
      <c r="K420">
        <v>0.25602973620592201</v>
      </c>
      <c r="L420">
        <v>0.1875</v>
      </c>
      <c r="M420">
        <f t="shared" si="39"/>
        <v>5.333333333333333</v>
      </c>
      <c r="N420">
        <v>-0.140931675380219</v>
      </c>
    </row>
    <row r="421" spans="1:14">
      <c r="A421" s="4" t="s">
        <v>9</v>
      </c>
      <c r="B421">
        <v>263.69464699074098</v>
      </c>
      <c r="C421">
        <v>2008</v>
      </c>
      <c r="D421">
        <v>9</v>
      </c>
      <c r="E421">
        <f t="shared" si="44"/>
        <v>60017.500000020482</v>
      </c>
      <c r="F421">
        <v>19</v>
      </c>
      <c r="G421">
        <f t="shared" si="40"/>
        <v>16</v>
      </c>
      <c r="H421">
        <f t="shared" si="41"/>
        <v>2417.5000000204818</v>
      </c>
      <c r="I421">
        <f t="shared" si="42"/>
        <v>40</v>
      </c>
      <c r="J421">
        <f t="shared" si="43"/>
        <v>17</v>
      </c>
      <c r="K421">
        <v>0.247913572295896</v>
      </c>
      <c r="L421">
        <v>0.1875</v>
      </c>
      <c r="M421">
        <f t="shared" si="39"/>
        <v>5.333333333333333</v>
      </c>
      <c r="N421">
        <v>-0.14487319693584599</v>
      </c>
    </row>
    <row r="422" spans="1:14">
      <c r="A422" s="4" t="s">
        <v>9</v>
      </c>
      <c r="B422">
        <v>263.71548032407401</v>
      </c>
      <c r="C422">
        <v>2008</v>
      </c>
      <c r="D422">
        <v>9</v>
      </c>
      <c r="E422">
        <f t="shared" si="44"/>
        <v>61817.499999994288</v>
      </c>
      <c r="F422">
        <v>19</v>
      </c>
      <c r="G422">
        <f t="shared" si="40"/>
        <v>17</v>
      </c>
      <c r="H422">
        <f t="shared" si="41"/>
        <v>617.49999999428837</v>
      </c>
      <c r="I422">
        <f t="shared" si="42"/>
        <v>10</v>
      </c>
      <c r="J422">
        <f t="shared" si="43"/>
        <v>17</v>
      </c>
      <c r="K422">
        <v>0.26425706528218101</v>
      </c>
      <c r="L422">
        <v>0.1875</v>
      </c>
      <c r="M422">
        <f t="shared" si="39"/>
        <v>5.333333333333333</v>
      </c>
      <c r="N422">
        <v>-0.14582301558595601</v>
      </c>
    </row>
    <row r="423" spans="1:14">
      <c r="A423" s="4" t="s">
        <v>9</v>
      </c>
      <c r="B423">
        <v>263.73631365740698</v>
      </c>
      <c r="C423">
        <v>2008</v>
      </c>
      <c r="D423">
        <v>9</v>
      </c>
      <c r="E423">
        <f t="shared" si="44"/>
        <v>63617.499999963184</v>
      </c>
      <c r="F423">
        <v>19</v>
      </c>
      <c r="G423">
        <f t="shared" si="40"/>
        <v>17</v>
      </c>
      <c r="H423">
        <f t="shared" si="41"/>
        <v>2417.4999999631837</v>
      </c>
      <c r="I423">
        <f t="shared" si="42"/>
        <v>40</v>
      </c>
      <c r="J423">
        <f t="shared" si="43"/>
        <v>17</v>
      </c>
      <c r="K423">
        <v>0.24650597942258101</v>
      </c>
      <c r="L423">
        <v>0.1875</v>
      </c>
      <c r="M423">
        <f t="shared" si="39"/>
        <v>5.333333333333333</v>
      </c>
      <c r="N423">
        <v>-0.14046370011869799</v>
      </c>
    </row>
    <row r="424" spans="1:14">
      <c r="A424" s="4" t="s">
        <v>9</v>
      </c>
      <c r="B424">
        <v>263.75714699074098</v>
      </c>
      <c r="C424">
        <v>2008</v>
      </c>
      <c r="D424">
        <v>9</v>
      </c>
      <c r="E424">
        <f t="shared" si="44"/>
        <v>65417.500000020482</v>
      </c>
      <c r="F424">
        <v>19</v>
      </c>
      <c r="G424">
        <f t="shared" si="40"/>
        <v>18</v>
      </c>
      <c r="H424">
        <f t="shared" si="41"/>
        <v>617.50000002048182</v>
      </c>
      <c r="I424">
        <f t="shared" si="42"/>
        <v>10</v>
      </c>
      <c r="J424">
        <f t="shared" si="43"/>
        <v>17</v>
      </c>
      <c r="K424">
        <v>0.27172493776260198</v>
      </c>
      <c r="L424">
        <v>0.1875</v>
      </c>
      <c r="M424">
        <f t="shared" si="39"/>
        <v>5.333333333333333</v>
      </c>
      <c r="N424">
        <v>-0.116294541672538</v>
      </c>
    </row>
    <row r="425" spans="1:14">
      <c r="A425" s="4" t="s">
        <v>9</v>
      </c>
      <c r="B425">
        <v>263.77798032407401</v>
      </c>
      <c r="C425">
        <v>2008</v>
      </c>
      <c r="D425">
        <v>9</v>
      </c>
      <c r="E425">
        <f t="shared" si="44"/>
        <v>67217.499999994296</v>
      </c>
      <c r="F425">
        <v>19</v>
      </c>
      <c r="G425">
        <f t="shared" si="40"/>
        <v>18</v>
      </c>
      <c r="H425">
        <f t="shared" si="41"/>
        <v>2417.4999999942956</v>
      </c>
      <c r="I425">
        <f t="shared" si="42"/>
        <v>40</v>
      </c>
      <c r="J425">
        <f t="shared" si="43"/>
        <v>17</v>
      </c>
      <c r="K425">
        <v>0.26598297784719599</v>
      </c>
      <c r="L425">
        <v>0.1875</v>
      </c>
      <c r="M425">
        <f t="shared" si="39"/>
        <v>5.333333333333333</v>
      </c>
      <c r="N425">
        <v>-9.74840402901158E-2</v>
      </c>
    </row>
    <row r="426" spans="1:14">
      <c r="A426" s="4" t="s">
        <v>9</v>
      </c>
      <c r="B426">
        <v>263.79881365740698</v>
      </c>
      <c r="C426">
        <v>2008</v>
      </c>
      <c r="D426">
        <v>9</v>
      </c>
      <c r="E426">
        <f t="shared" si="44"/>
        <v>69017.499999963184</v>
      </c>
      <c r="F426">
        <v>19</v>
      </c>
      <c r="G426">
        <f t="shared" si="40"/>
        <v>19</v>
      </c>
      <c r="H426">
        <f t="shared" si="41"/>
        <v>617.49999996318365</v>
      </c>
      <c r="I426">
        <f t="shared" si="42"/>
        <v>10</v>
      </c>
      <c r="J426">
        <f t="shared" si="43"/>
        <v>17</v>
      </c>
      <c r="K426">
        <v>0.26448287916687901</v>
      </c>
      <c r="L426">
        <v>0.1875</v>
      </c>
      <c r="M426">
        <f t="shared" si="39"/>
        <v>5.333333333333333</v>
      </c>
      <c r="N426">
        <v>-4.3315558261186403E-2</v>
      </c>
    </row>
    <row r="427" spans="1:14">
      <c r="A427" s="4" t="s">
        <v>9</v>
      </c>
      <c r="B427">
        <v>263.81964699074098</v>
      </c>
      <c r="C427">
        <v>2008</v>
      </c>
      <c r="D427">
        <v>9</v>
      </c>
      <c r="E427">
        <f t="shared" si="44"/>
        <v>70817.500000020489</v>
      </c>
      <c r="F427">
        <v>19</v>
      </c>
      <c r="G427">
        <f t="shared" si="40"/>
        <v>19</v>
      </c>
      <c r="H427">
        <f t="shared" si="41"/>
        <v>2417.5000000204891</v>
      </c>
      <c r="I427">
        <f t="shared" si="42"/>
        <v>40</v>
      </c>
      <c r="J427">
        <f t="shared" si="43"/>
        <v>17</v>
      </c>
      <c r="K427">
        <v>0.27697308064793102</v>
      </c>
      <c r="L427">
        <v>0.1953125</v>
      </c>
      <c r="M427">
        <f t="shared" si="39"/>
        <v>5.12</v>
      </c>
      <c r="N427">
        <v>2.15784079480432E-2</v>
      </c>
    </row>
    <row r="428" spans="1:14">
      <c r="A428" s="4" t="s">
        <v>9</v>
      </c>
      <c r="B428">
        <v>263.84048032407401</v>
      </c>
      <c r="C428">
        <v>2008</v>
      </c>
      <c r="D428">
        <v>9</v>
      </c>
      <c r="E428">
        <f t="shared" si="44"/>
        <v>72617.499999994296</v>
      </c>
      <c r="F428">
        <v>19</v>
      </c>
      <c r="G428">
        <f t="shared" si="40"/>
        <v>20</v>
      </c>
      <c r="H428">
        <f t="shared" si="41"/>
        <v>617.49999999429565</v>
      </c>
      <c r="I428">
        <f t="shared" si="42"/>
        <v>10</v>
      </c>
      <c r="J428">
        <f t="shared" si="43"/>
        <v>17</v>
      </c>
      <c r="K428">
        <v>0.26404692633990001</v>
      </c>
      <c r="L428">
        <v>0.1875</v>
      </c>
      <c r="M428">
        <f t="shared" si="39"/>
        <v>5.333333333333333</v>
      </c>
      <c r="N428">
        <v>6.6638494879857305E-2</v>
      </c>
    </row>
    <row r="429" spans="1:14">
      <c r="A429" s="4" t="s">
        <v>9</v>
      </c>
      <c r="B429">
        <v>263.86131365740698</v>
      </c>
      <c r="C429">
        <v>2008</v>
      </c>
      <c r="D429">
        <v>9</v>
      </c>
      <c r="E429">
        <f t="shared" si="44"/>
        <v>74417.499999963184</v>
      </c>
      <c r="F429">
        <v>19</v>
      </c>
      <c r="G429">
        <f t="shared" si="40"/>
        <v>20</v>
      </c>
      <c r="H429">
        <f t="shared" si="41"/>
        <v>2417.4999999631837</v>
      </c>
      <c r="I429">
        <f t="shared" si="42"/>
        <v>40</v>
      </c>
      <c r="J429">
        <f t="shared" si="43"/>
        <v>17</v>
      </c>
      <c r="K429">
        <v>0.27021683789140499</v>
      </c>
      <c r="L429">
        <v>0.1875</v>
      </c>
      <c r="M429">
        <f t="shared" si="39"/>
        <v>5.333333333333333</v>
      </c>
      <c r="N429">
        <v>0.13184263568959101</v>
      </c>
    </row>
    <row r="430" spans="1:14">
      <c r="A430" s="4" t="s">
        <v>9</v>
      </c>
      <c r="B430">
        <v>263.88214699074098</v>
      </c>
      <c r="C430">
        <v>2008</v>
      </c>
      <c r="D430">
        <v>9</v>
      </c>
      <c r="E430">
        <f t="shared" si="44"/>
        <v>76217.500000020489</v>
      </c>
      <c r="F430">
        <v>19</v>
      </c>
      <c r="G430">
        <f t="shared" si="40"/>
        <v>21</v>
      </c>
      <c r="H430">
        <f t="shared" si="41"/>
        <v>617.5000000204891</v>
      </c>
      <c r="I430">
        <f t="shared" si="42"/>
        <v>10</v>
      </c>
      <c r="J430">
        <f t="shared" si="43"/>
        <v>17</v>
      </c>
      <c r="K430">
        <v>0.28680608968396998</v>
      </c>
      <c r="L430">
        <v>0.1875</v>
      </c>
      <c r="M430">
        <f t="shared" si="39"/>
        <v>5.333333333333333</v>
      </c>
      <c r="N430">
        <v>0.20772028735819201</v>
      </c>
    </row>
    <row r="431" spans="1:14">
      <c r="A431" s="4" t="s">
        <v>9</v>
      </c>
      <c r="B431">
        <v>263.90298032407401</v>
      </c>
      <c r="C431">
        <v>2008</v>
      </c>
      <c r="D431">
        <v>9</v>
      </c>
      <c r="E431">
        <f t="shared" si="44"/>
        <v>78017.499999994296</v>
      </c>
      <c r="F431">
        <v>19</v>
      </c>
      <c r="G431">
        <f t="shared" si="40"/>
        <v>21</v>
      </c>
      <c r="H431">
        <f t="shared" si="41"/>
        <v>2417.4999999942956</v>
      </c>
      <c r="I431">
        <f t="shared" si="42"/>
        <v>40</v>
      </c>
      <c r="J431">
        <f t="shared" si="43"/>
        <v>17</v>
      </c>
      <c r="K431">
        <v>0.29033137435572098</v>
      </c>
      <c r="L431">
        <v>0.1875</v>
      </c>
      <c r="M431">
        <f t="shared" si="39"/>
        <v>5.333333333333333</v>
      </c>
      <c r="N431">
        <v>0.25539858246769098</v>
      </c>
    </row>
    <row r="432" spans="1:14">
      <c r="A432" s="4" t="s">
        <v>9</v>
      </c>
      <c r="B432">
        <v>263.92381365740698</v>
      </c>
      <c r="C432">
        <v>2008</v>
      </c>
      <c r="D432">
        <v>9</v>
      </c>
      <c r="E432">
        <f t="shared" si="44"/>
        <v>79817.499999963184</v>
      </c>
      <c r="F432">
        <v>19</v>
      </c>
      <c r="G432">
        <f t="shared" si="40"/>
        <v>22</v>
      </c>
      <c r="H432">
        <f t="shared" si="41"/>
        <v>617.49999996318365</v>
      </c>
      <c r="I432">
        <f t="shared" si="42"/>
        <v>10</v>
      </c>
      <c r="J432">
        <f t="shared" si="43"/>
        <v>17</v>
      </c>
      <c r="K432">
        <v>0.28817220328277998</v>
      </c>
      <c r="L432">
        <v>0.1953125</v>
      </c>
      <c r="M432">
        <f t="shared" si="39"/>
        <v>5.12</v>
      </c>
      <c r="N432">
        <v>0.31894920636184798</v>
      </c>
    </row>
    <row r="433" spans="1:14">
      <c r="A433" s="4" t="s">
        <v>9</v>
      </c>
      <c r="B433">
        <v>263.94464699074098</v>
      </c>
      <c r="C433">
        <v>2008</v>
      </c>
      <c r="D433">
        <v>9</v>
      </c>
      <c r="E433">
        <f t="shared" si="44"/>
        <v>81617.500000020489</v>
      </c>
      <c r="F433">
        <v>19</v>
      </c>
      <c r="G433">
        <f t="shared" si="40"/>
        <v>22</v>
      </c>
      <c r="H433">
        <f t="shared" si="41"/>
        <v>2417.5000000204891</v>
      </c>
      <c r="I433">
        <f t="shared" si="42"/>
        <v>40</v>
      </c>
      <c r="J433">
        <f t="shared" si="43"/>
        <v>17</v>
      </c>
      <c r="K433">
        <v>0.31139596894180599</v>
      </c>
      <c r="L433">
        <v>0.1875</v>
      </c>
      <c r="M433">
        <f t="shared" si="39"/>
        <v>5.333333333333333</v>
      </c>
      <c r="N433">
        <v>0.35594455773596501</v>
      </c>
    </row>
    <row r="434" spans="1:14">
      <c r="A434" s="4" t="s">
        <v>9</v>
      </c>
      <c r="B434">
        <v>263.96548032407401</v>
      </c>
      <c r="C434">
        <v>2008</v>
      </c>
      <c r="D434">
        <v>9</v>
      </c>
      <c r="E434">
        <f t="shared" si="44"/>
        <v>83417.499999994296</v>
      </c>
      <c r="F434">
        <v>19</v>
      </c>
      <c r="G434">
        <f t="shared" si="40"/>
        <v>23</v>
      </c>
      <c r="H434">
        <f t="shared" si="41"/>
        <v>617.49999999429565</v>
      </c>
      <c r="I434">
        <f t="shared" si="42"/>
        <v>10</v>
      </c>
      <c r="J434">
        <f t="shared" si="43"/>
        <v>17</v>
      </c>
      <c r="K434">
        <v>0.356751985370104</v>
      </c>
      <c r="L434">
        <v>0.21875</v>
      </c>
      <c r="M434">
        <f t="shared" si="39"/>
        <v>4.5714285714285712</v>
      </c>
      <c r="N434">
        <v>0.37719816293538999</v>
      </c>
    </row>
    <row r="435" spans="1:14">
      <c r="A435" s="4" t="s">
        <v>9</v>
      </c>
      <c r="B435">
        <v>263.98631365740698</v>
      </c>
      <c r="C435">
        <v>2008</v>
      </c>
      <c r="D435">
        <v>9</v>
      </c>
      <c r="E435">
        <f t="shared" si="44"/>
        <v>85217.499999963184</v>
      </c>
      <c r="F435">
        <v>19</v>
      </c>
      <c r="G435">
        <f t="shared" si="40"/>
        <v>23</v>
      </c>
      <c r="H435">
        <f t="shared" si="41"/>
        <v>2417.4999999631837</v>
      </c>
      <c r="I435">
        <f t="shared" si="42"/>
        <v>40</v>
      </c>
      <c r="J435">
        <f t="shared" si="43"/>
        <v>17</v>
      </c>
      <c r="K435">
        <v>0.38812539599211099</v>
      </c>
      <c r="L435">
        <v>0.1875</v>
      </c>
      <c r="M435">
        <f t="shared" si="39"/>
        <v>5.333333333333333</v>
      </c>
      <c r="N435">
        <v>0.42831802300535099</v>
      </c>
    </row>
    <row r="436" spans="1:14">
      <c r="A436" s="4" t="s">
        <v>9</v>
      </c>
      <c r="B436">
        <v>264.00714699074098</v>
      </c>
      <c r="C436">
        <v>2008</v>
      </c>
      <c r="D436">
        <v>9</v>
      </c>
      <c r="E436">
        <f>(B436-264)*86400</f>
        <v>617.50000002048182</v>
      </c>
      <c r="F436">
        <v>20</v>
      </c>
      <c r="G436">
        <f t="shared" si="40"/>
        <v>0</v>
      </c>
      <c r="H436">
        <f t="shared" si="41"/>
        <v>617.50000002048182</v>
      </c>
      <c r="I436">
        <f t="shared" si="42"/>
        <v>10</v>
      </c>
      <c r="J436">
        <f t="shared" si="43"/>
        <v>17</v>
      </c>
      <c r="K436">
        <v>0.36484924136458002</v>
      </c>
      <c r="L436">
        <v>0.1875</v>
      </c>
      <c r="M436">
        <f t="shared" si="39"/>
        <v>5.333333333333333</v>
      </c>
      <c r="N436">
        <v>0.45995602313377598</v>
      </c>
    </row>
    <row r="437" spans="1:14">
      <c r="A437" s="4" t="s">
        <v>9</v>
      </c>
      <c r="B437">
        <v>264.02798032407401</v>
      </c>
      <c r="C437">
        <v>2008</v>
      </c>
      <c r="D437">
        <v>9</v>
      </c>
      <c r="E437">
        <f t="shared" ref="E437:E483" si="45">(B437-264)*86400</f>
        <v>2417.4999999942884</v>
      </c>
      <c r="F437">
        <v>20</v>
      </c>
      <c r="G437">
        <f t="shared" si="40"/>
        <v>0</v>
      </c>
      <c r="H437">
        <f t="shared" si="41"/>
        <v>2417.4999999942884</v>
      </c>
      <c r="I437">
        <f t="shared" si="42"/>
        <v>40</v>
      </c>
      <c r="J437">
        <f t="shared" si="43"/>
        <v>17</v>
      </c>
      <c r="K437">
        <v>0.39358120107794597</v>
      </c>
      <c r="L437">
        <v>0.21875</v>
      </c>
      <c r="M437">
        <f t="shared" si="39"/>
        <v>4.5714285714285712</v>
      </c>
      <c r="N437">
        <v>0.50596682177517105</v>
      </c>
    </row>
    <row r="438" spans="1:14">
      <c r="A438" s="4" t="s">
        <v>9</v>
      </c>
      <c r="B438">
        <v>264.04881365740698</v>
      </c>
      <c r="C438">
        <v>2008</v>
      </c>
      <c r="D438">
        <v>9</v>
      </c>
      <c r="E438">
        <f t="shared" si="45"/>
        <v>4217.4999999631837</v>
      </c>
      <c r="F438">
        <v>20</v>
      </c>
      <c r="G438">
        <f t="shared" si="40"/>
        <v>1</v>
      </c>
      <c r="H438">
        <f t="shared" si="41"/>
        <v>617.49999996318365</v>
      </c>
      <c r="I438">
        <f t="shared" si="42"/>
        <v>10</v>
      </c>
      <c r="J438">
        <f t="shared" si="43"/>
        <v>17</v>
      </c>
      <c r="K438">
        <v>0.40916838295410901</v>
      </c>
      <c r="L438">
        <v>0.2265625</v>
      </c>
      <c r="M438">
        <f t="shared" si="39"/>
        <v>4.4137931034482758</v>
      </c>
      <c r="N438">
        <v>0.558078011470172</v>
      </c>
    </row>
    <row r="439" spans="1:14">
      <c r="A439" s="4" t="s">
        <v>9</v>
      </c>
      <c r="B439">
        <v>264.06964699074098</v>
      </c>
      <c r="C439">
        <v>2008</v>
      </c>
      <c r="D439">
        <v>9</v>
      </c>
      <c r="E439">
        <f t="shared" si="45"/>
        <v>6017.5000000204818</v>
      </c>
      <c r="F439">
        <v>20</v>
      </c>
      <c r="G439">
        <f t="shared" si="40"/>
        <v>1</v>
      </c>
      <c r="H439">
        <f t="shared" si="41"/>
        <v>2417.5000000204818</v>
      </c>
      <c r="I439">
        <f t="shared" si="42"/>
        <v>40</v>
      </c>
      <c r="J439">
        <f t="shared" si="43"/>
        <v>17</v>
      </c>
      <c r="K439">
        <v>0.434685749733565</v>
      </c>
      <c r="L439">
        <v>0.2265625</v>
      </c>
      <c r="M439">
        <f t="shared" si="39"/>
        <v>4.4137931034482758</v>
      </c>
      <c r="N439">
        <v>0.55299463597829202</v>
      </c>
    </row>
    <row r="440" spans="1:14">
      <c r="A440" s="4" t="s">
        <v>9</v>
      </c>
      <c r="B440">
        <v>264.09048032407401</v>
      </c>
      <c r="C440">
        <v>2008</v>
      </c>
      <c r="D440">
        <v>9</v>
      </c>
      <c r="E440">
        <f t="shared" si="45"/>
        <v>7817.4999999942884</v>
      </c>
      <c r="F440">
        <v>20</v>
      </c>
      <c r="G440">
        <f t="shared" si="40"/>
        <v>2</v>
      </c>
      <c r="H440">
        <f t="shared" si="41"/>
        <v>617.49999999428837</v>
      </c>
      <c r="I440">
        <f t="shared" si="42"/>
        <v>10</v>
      </c>
      <c r="J440">
        <f t="shared" si="43"/>
        <v>17</v>
      </c>
      <c r="K440">
        <v>0.42493641128944898</v>
      </c>
      <c r="L440">
        <v>0.1953125</v>
      </c>
      <c r="M440">
        <f t="shared" si="39"/>
        <v>5.12</v>
      </c>
      <c r="N440">
        <v>0.542723567546748</v>
      </c>
    </row>
    <row r="441" spans="1:14">
      <c r="A441" s="4" t="s">
        <v>9</v>
      </c>
      <c r="B441">
        <v>264.11131365740698</v>
      </c>
      <c r="C441">
        <v>2008</v>
      </c>
      <c r="D441">
        <v>9</v>
      </c>
      <c r="E441">
        <f t="shared" si="45"/>
        <v>9617.4999999631837</v>
      </c>
      <c r="F441">
        <v>20</v>
      </c>
      <c r="G441">
        <f t="shared" si="40"/>
        <v>2</v>
      </c>
      <c r="H441">
        <f t="shared" si="41"/>
        <v>2417.4999999631837</v>
      </c>
      <c r="I441">
        <f t="shared" si="42"/>
        <v>40</v>
      </c>
      <c r="J441">
        <f t="shared" si="43"/>
        <v>17</v>
      </c>
      <c r="K441">
        <v>0.42621185329533701</v>
      </c>
      <c r="L441">
        <v>0.2109375</v>
      </c>
      <c r="M441">
        <f t="shared" si="39"/>
        <v>4.7407407407407405</v>
      </c>
      <c r="N441">
        <v>0.53187188663080898</v>
      </c>
    </row>
    <row r="442" spans="1:14">
      <c r="A442" s="4" t="s">
        <v>9</v>
      </c>
      <c r="B442">
        <v>264.13214699074098</v>
      </c>
      <c r="C442">
        <v>2008</v>
      </c>
      <c r="D442">
        <v>9</v>
      </c>
      <c r="E442">
        <f t="shared" si="45"/>
        <v>11417.500000020482</v>
      </c>
      <c r="F442">
        <v>20</v>
      </c>
      <c r="G442">
        <f t="shared" si="40"/>
        <v>3</v>
      </c>
      <c r="H442">
        <f t="shared" si="41"/>
        <v>617.50000002048182</v>
      </c>
      <c r="I442">
        <f t="shared" si="42"/>
        <v>10</v>
      </c>
      <c r="J442">
        <f t="shared" si="43"/>
        <v>17</v>
      </c>
      <c r="K442">
        <v>0.447811511468579</v>
      </c>
      <c r="L442">
        <v>0.1953125</v>
      </c>
      <c r="M442">
        <f t="shared" si="39"/>
        <v>5.12</v>
      </c>
      <c r="N442">
        <v>0.52641805746196202</v>
      </c>
    </row>
    <row r="443" spans="1:14">
      <c r="A443" s="4" t="s">
        <v>9</v>
      </c>
      <c r="B443">
        <v>264.15298032407401</v>
      </c>
      <c r="C443">
        <v>2008</v>
      </c>
      <c r="D443">
        <v>9</v>
      </c>
      <c r="E443">
        <f t="shared" si="45"/>
        <v>13217.499999994288</v>
      </c>
      <c r="F443">
        <v>20</v>
      </c>
      <c r="G443">
        <f t="shared" si="40"/>
        <v>3</v>
      </c>
      <c r="H443">
        <f t="shared" si="41"/>
        <v>2417.4999999942884</v>
      </c>
      <c r="I443">
        <f t="shared" si="42"/>
        <v>40</v>
      </c>
      <c r="J443">
        <f t="shared" si="43"/>
        <v>17</v>
      </c>
      <c r="K443">
        <v>0.45576642503002901</v>
      </c>
      <c r="L443">
        <v>0.1875</v>
      </c>
      <c r="M443">
        <f t="shared" si="39"/>
        <v>5.333333333333333</v>
      </c>
      <c r="N443">
        <v>0.52175437683460901</v>
      </c>
    </row>
    <row r="444" spans="1:14">
      <c r="A444" s="4" t="s">
        <v>9</v>
      </c>
      <c r="B444">
        <v>264.17381365740698</v>
      </c>
      <c r="C444">
        <v>2008</v>
      </c>
      <c r="D444">
        <v>9</v>
      </c>
      <c r="E444">
        <f t="shared" si="45"/>
        <v>15017.499999963184</v>
      </c>
      <c r="F444">
        <v>20</v>
      </c>
      <c r="G444">
        <f t="shared" si="40"/>
        <v>4</v>
      </c>
      <c r="H444">
        <f t="shared" si="41"/>
        <v>617.49999996318365</v>
      </c>
      <c r="I444">
        <f t="shared" si="42"/>
        <v>10</v>
      </c>
      <c r="J444">
        <f t="shared" si="43"/>
        <v>17</v>
      </c>
      <c r="K444">
        <v>0.42851450606757402</v>
      </c>
      <c r="L444">
        <v>0.1953125</v>
      </c>
      <c r="M444">
        <f t="shared" si="39"/>
        <v>5.12</v>
      </c>
      <c r="N444">
        <v>0.50905302390900098</v>
      </c>
    </row>
    <row r="445" spans="1:14">
      <c r="A445" s="4" t="s">
        <v>9</v>
      </c>
      <c r="B445">
        <v>264.19464699074098</v>
      </c>
      <c r="C445">
        <v>2008</v>
      </c>
      <c r="D445">
        <v>9</v>
      </c>
      <c r="E445">
        <f t="shared" si="45"/>
        <v>16817.500000020482</v>
      </c>
      <c r="F445">
        <v>20</v>
      </c>
      <c r="G445">
        <f t="shared" si="40"/>
        <v>4</v>
      </c>
      <c r="H445">
        <f t="shared" si="41"/>
        <v>2417.5000000204818</v>
      </c>
      <c r="I445">
        <f t="shared" si="42"/>
        <v>40</v>
      </c>
      <c r="J445">
        <f t="shared" si="43"/>
        <v>17</v>
      </c>
      <c r="K445">
        <v>0.46097228358064302</v>
      </c>
      <c r="L445">
        <v>0.203125</v>
      </c>
      <c r="M445">
        <f t="shared" si="39"/>
        <v>4.9230769230769234</v>
      </c>
      <c r="N445">
        <v>0.50919713560230695</v>
      </c>
    </row>
    <row r="446" spans="1:14">
      <c r="A446" s="4" t="s">
        <v>9</v>
      </c>
      <c r="B446">
        <v>264.21548032407401</v>
      </c>
      <c r="C446">
        <v>2008</v>
      </c>
      <c r="D446">
        <v>9</v>
      </c>
      <c r="E446">
        <f t="shared" si="45"/>
        <v>18617.499999994288</v>
      </c>
      <c r="F446">
        <v>20</v>
      </c>
      <c r="G446">
        <f t="shared" si="40"/>
        <v>5</v>
      </c>
      <c r="H446">
        <f t="shared" si="41"/>
        <v>617.49999999428837</v>
      </c>
      <c r="I446">
        <f t="shared" si="42"/>
        <v>10</v>
      </c>
      <c r="J446">
        <f t="shared" si="43"/>
        <v>17</v>
      </c>
      <c r="K446">
        <v>0.47816589009030203</v>
      </c>
      <c r="L446">
        <v>0.2109375</v>
      </c>
      <c r="M446">
        <f t="shared" si="39"/>
        <v>4.7407407407407405</v>
      </c>
      <c r="N446">
        <v>0.49195267027209999</v>
      </c>
    </row>
    <row r="447" spans="1:14">
      <c r="A447" s="4" t="s">
        <v>9</v>
      </c>
      <c r="B447">
        <v>264.23631365740698</v>
      </c>
      <c r="C447">
        <v>2008</v>
      </c>
      <c r="D447">
        <v>9</v>
      </c>
      <c r="E447">
        <f t="shared" si="45"/>
        <v>20417.499999963184</v>
      </c>
      <c r="F447">
        <v>20</v>
      </c>
      <c r="G447">
        <f t="shared" si="40"/>
        <v>5</v>
      </c>
      <c r="H447">
        <f t="shared" si="41"/>
        <v>2417.4999999631837</v>
      </c>
      <c r="I447">
        <f t="shared" si="42"/>
        <v>40</v>
      </c>
      <c r="J447">
        <f t="shared" si="43"/>
        <v>17</v>
      </c>
      <c r="K447">
        <v>0.48963842804866797</v>
      </c>
      <c r="L447">
        <v>0.203125</v>
      </c>
      <c r="M447">
        <f t="shared" si="39"/>
        <v>4.9230769230769234</v>
      </c>
      <c r="N447">
        <v>0.46257803265142899</v>
      </c>
    </row>
    <row r="448" spans="1:14">
      <c r="A448" s="4" t="s">
        <v>9</v>
      </c>
      <c r="B448">
        <v>264.25714699074098</v>
      </c>
      <c r="C448">
        <v>2008</v>
      </c>
      <c r="D448">
        <v>9</v>
      </c>
      <c r="E448">
        <f t="shared" si="45"/>
        <v>22217.500000020482</v>
      </c>
      <c r="F448">
        <v>20</v>
      </c>
      <c r="G448">
        <f t="shared" si="40"/>
        <v>6</v>
      </c>
      <c r="H448">
        <f t="shared" si="41"/>
        <v>617.50000002048182</v>
      </c>
      <c r="I448">
        <f t="shared" si="42"/>
        <v>10</v>
      </c>
      <c r="J448">
        <f t="shared" si="43"/>
        <v>17</v>
      </c>
      <c r="K448">
        <v>0.450291151682221</v>
      </c>
      <c r="L448">
        <v>0.1953125</v>
      </c>
      <c r="M448">
        <f t="shared" si="39"/>
        <v>5.12</v>
      </c>
      <c r="N448">
        <v>0.44783754270982401</v>
      </c>
    </row>
    <row r="449" spans="1:14">
      <c r="A449" s="4" t="s">
        <v>9</v>
      </c>
      <c r="B449">
        <v>264.27798032407401</v>
      </c>
      <c r="C449">
        <v>2008</v>
      </c>
      <c r="D449">
        <v>9</v>
      </c>
      <c r="E449">
        <f t="shared" si="45"/>
        <v>24017.499999994288</v>
      </c>
      <c r="F449">
        <v>20</v>
      </c>
      <c r="G449">
        <f t="shared" si="40"/>
        <v>6</v>
      </c>
      <c r="H449">
        <f t="shared" si="41"/>
        <v>2417.4999999942884</v>
      </c>
      <c r="I449">
        <f t="shared" si="42"/>
        <v>40</v>
      </c>
      <c r="J449">
        <f t="shared" si="43"/>
        <v>17</v>
      </c>
      <c r="K449">
        <v>0.46524041100199598</v>
      </c>
      <c r="L449">
        <v>0.1953125</v>
      </c>
      <c r="M449">
        <f t="shared" si="39"/>
        <v>5.12</v>
      </c>
      <c r="N449">
        <v>0.43528167616004299</v>
      </c>
    </row>
    <row r="450" spans="1:14">
      <c r="A450" s="4" t="s">
        <v>9</v>
      </c>
      <c r="B450">
        <v>264.29881365740698</v>
      </c>
      <c r="C450">
        <v>2008</v>
      </c>
      <c r="D450">
        <v>9</v>
      </c>
      <c r="E450">
        <f t="shared" si="45"/>
        <v>25817.499999963184</v>
      </c>
      <c r="F450">
        <v>20</v>
      </c>
      <c r="G450">
        <f t="shared" si="40"/>
        <v>7</v>
      </c>
      <c r="H450">
        <f t="shared" si="41"/>
        <v>617.49999996318365</v>
      </c>
      <c r="I450">
        <f t="shared" si="42"/>
        <v>10</v>
      </c>
      <c r="J450">
        <f t="shared" si="43"/>
        <v>17</v>
      </c>
      <c r="K450">
        <v>0.47583415789904598</v>
      </c>
      <c r="L450">
        <v>0.1875</v>
      </c>
      <c r="M450">
        <f t="shared" ref="M450:M513" si="46">1/L450</f>
        <v>5.333333333333333</v>
      </c>
      <c r="N450">
        <v>0.44742213852524598</v>
      </c>
    </row>
    <row r="451" spans="1:14">
      <c r="A451" s="4" t="s">
        <v>9</v>
      </c>
      <c r="B451">
        <v>264.31964699074098</v>
      </c>
      <c r="C451">
        <v>2008</v>
      </c>
      <c r="D451">
        <v>9</v>
      </c>
      <c r="E451">
        <f t="shared" si="45"/>
        <v>27617.500000020482</v>
      </c>
      <c r="F451">
        <v>20</v>
      </c>
      <c r="G451">
        <f t="shared" ref="G451:G514" si="47">INT(E451/3600)</f>
        <v>7</v>
      </c>
      <c r="H451">
        <f t="shared" ref="H451:H514" si="48">E451-G451*3600</f>
        <v>2417.5000000204818</v>
      </c>
      <c r="I451">
        <f t="shared" ref="I451:I514" si="49">INT(H451/60)</f>
        <v>40</v>
      </c>
      <c r="J451">
        <f t="shared" ref="J451:J514" si="50">INT(H451-I451*60)</f>
        <v>17</v>
      </c>
      <c r="K451">
        <v>0.470231972947939</v>
      </c>
      <c r="L451">
        <v>0.1953125</v>
      </c>
      <c r="M451">
        <f t="shared" si="46"/>
        <v>5.12</v>
      </c>
      <c r="N451">
        <v>0.44443468628669303</v>
      </c>
    </row>
    <row r="452" spans="1:14">
      <c r="A452" s="4" t="s">
        <v>9</v>
      </c>
      <c r="B452">
        <v>264.34048032407401</v>
      </c>
      <c r="C452">
        <v>2008</v>
      </c>
      <c r="D452">
        <v>9</v>
      </c>
      <c r="E452">
        <f t="shared" si="45"/>
        <v>29417.499999994288</v>
      </c>
      <c r="F452">
        <v>20</v>
      </c>
      <c r="G452">
        <f t="shared" si="47"/>
        <v>8</v>
      </c>
      <c r="H452">
        <f t="shared" si="48"/>
        <v>617.49999999428837</v>
      </c>
      <c r="I452">
        <f t="shared" si="49"/>
        <v>10</v>
      </c>
      <c r="J452">
        <f t="shared" si="50"/>
        <v>17</v>
      </c>
      <c r="K452">
        <v>0.54852023255526805</v>
      </c>
      <c r="L452">
        <v>0.1953125</v>
      </c>
      <c r="M452">
        <f t="shared" si="46"/>
        <v>5.12</v>
      </c>
      <c r="N452">
        <v>0.43029774156742401</v>
      </c>
    </row>
    <row r="453" spans="1:14">
      <c r="A453" s="4" t="s">
        <v>9</v>
      </c>
      <c r="B453">
        <v>264.36131365740698</v>
      </c>
      <c r="C453">
        <v>2008</v>
      </c>
      <c r="D453">
        <v>9</v>
      </c>
      <c r="E453">
        <f t="shared" si="45"/>
        <v>31217.499999963184</v>
      </c>
      <c r="F453">
        <v>20</v>
      </c>
      <c r="G453">
        <f t="shared" si="47"/>
        <v>8</v>
      </c>
      <c r="H453">
        <f t="shared" si="48"/>
        <v>2417.4999999631837</v>
      </c>
      <c r="I453">
        <f t="shared" si="49"/>
        <v>40</v>
      </c>
      <c r="J453">
        <f t="shared" si="50"/>
        <v>17</v>
      </c>
      <c r="K453">
        <v>0.48451287867898202</v>
      </c>
      <c r="L453">
        <v>0.1953125</v>
      </c>
      <c r="M453">
        <f t="shared" si="46"/>
        <v>5.12</v>
      </c>
      <c r="N453">
        <v>0.43014628808252398</v>
      </c>
    </row>
    <row r="454" spans="1:14">
      <c r="A454" s="4" t="s">
        <v>9</v>
      </c>
      <c r="B454">
        <v>264.38214699074098</v>
      </c>
      <c r="C454">
        <v>2008</v>
      </c>
      <c r="D454">
        <v>9</v>
      </c>
      <c r="E454">
        <f t="shared" si="45"/>
        <v>33017.500000020482</v>
      </c>
      <c r="F454">
        <v>20</v>
      </c>
      <c r="G454">
        <f t="shared" si="47"/>
        <v>9</v>
      </c>
      <c r="H454">
        <f t="shared" si="48"/>
        <v>617.50000002048182</v>
      </c>
      <c r="I454">
        <f t="shared" si="49"/>
        <v>10</v>
      </c>
      <c r="J454">
        <f t="shared" si="50"/>
        <v>17</v>
      </c>
      <c r="K454">
        <v>0.62880003096494996</v>
      </c>
      <c r="L454">
        <v>0.1953125</v>
      </c>
      <c r="M454">
        <f t="shared" si="46"/>
        <v>5.12</v>
      </c>
      <c r="N454">
        <v>0.41822731213290998</v>
      </c>
    </row>
    <row r="455" spans="1:14">
      <c r="A455" s="4" t="s">
        <v>9</v>
      </c>
      <c r="B455">
        <v>264.40298032407401</v>
      </c>
      <c r="C455">
        <v>2008</v>
      </c>
      <c r="D455">
        <v>9</v>
      </c>
      <c r="E455">
        <f t="shared" si="45"/>
        <v>34817.499999994288</v>
      </c>
      <c r="F455">
        <v>20</v>
      </c>
      <c r="G455">
        <f t="shared" si="47"/>
        <v>9</v>
      </c>
      <c r="H455">
        <f t="shared" si="48"/>
        <v>2417.4999999942884</v>
      </c>
      <c r="I455">
        <f t="shared" si="49"/>
        <v>40</v>
      </c>
      <c r="J455">
        <f t="shared" si="50"/>
        <v>17</v>
      </c>
      <c r="K455">
        <v>0.57552773665957202</v>
      </c>
      <c r="L455">
        <v>0.1953125</v>
      </c>
      <c r="M455">
        <f t="shared" si="46"/>
        <v>5.12</v>
      </c>
      <c r="N455">
        <v>0.41539948081038602</v>
      </c>
    </row>
    <row r="456" spans="1:14">
      <c r="A456" s="4" t="s">
        <v>9</v>
      </c>
      <c r="B456">
        <v>264.42381365740698</v>
      </c>
      <c r="C456">
        <v>2008</v>
      </c>
      <c r="D456">
        <v>9</v>
      </c>
      <c r="E456">
        <f t="shared" si="45"/>
        <v>36617.499999963184</v>
      </c>
      <c r="F456">
        <v>20</v>
      </c>
      <c r="G456">
        <f t="shared" si="47"/>
        <v>10</v>
      </c>
      <c r="H456">
        <f t="shared" si="48"/>
        <v>617.49999996318365</v>
      </c>
      <c r="I456">
        <f t="shared" si="49"/>
        <v>10</v>
      </c>
      <c r="J456">
        <f t="shared" si="50"/>
        <v>17</v>
      </c>
      <c r="K456">
        <v>0.53547079692609401</v>
      </c>
      <c r="L456">
        <v>0.1875</v>
      </c>
      <c r="M456">
        <f t="shared" si="46"/>
        <v>5.333333333333333</v>
      </c>
      <c r="N456">
        <v>0.395682681914996</v>
      </c>
    </row>
    <row r="457" spans="1:14">
      <c r="A457" s="4" t="s">
        <v>9</v>
      </c>
      <c r="B457">
        <v>264.44464699074098</v>
      </c>
      <c r="C457">
        <v>2008</v>
      </c>
      <c r="D457">
        <v>9</v>
      </c>
      <c r="E457">
        <f t="shared" si="45"/>
        <v>38417.500000020482</v>
      </c>
      <c r="F457">
        <v>20</v>
      </c>
      <c r="G457">
        <f t="shared" si="47"/>
        <v>10</v>
      </c>
      <c r="H457">
        <f t="shared" si="48"/>
        <v>2417.5000000204818</v>
      </c>
      <c r="I457">
        <f t="shared" si="49"/>
        <v>40</v>
      </c>
      <c r="J457">
        <f t="shared" si="50"/>
        <v>17</v>
      </c>
      <c r="K457">
        <v>0.55175094227550603</v>
      </c>
      <c r="L457">
        <v>0.1875</v>
      </c>
      <c r="M457">
        <f t="shared" si="46"/>
        <v>5.333333333333333</v>
      </c>
      <c r="N457">
        <v>0.39536779878383899</v>
      </c>
    </row>
    <row r="458" spans="1:14">
      <c r="A458" s="4" t="s">
        <v>9</v>
      </c>
      <c r="B458">
        <v>264.46548032407401</v>
      </c>
      <c r="C458">
        <v>2008</v>
      </c>
      <c r="D458">
        <v>9</v>
      </c>
      <c r="E458">
        <f t="shared" si="45"/>
        <v>40217.499999994288</v>
      </c>
      <c r="F458">
        <v>20</v>
      </c>
      <c r="G458">
        <f t="shared" si="47"/>
        <v>11</v>
      </c>
      <c r="H458">
        <f t="shared" si="48"/>
        <v>617.49999999428837</v>
      </c>
      <c r="I458">
        <f t="shared" si="49"/>
        <v>10</v>
      </c>
      <c r="J458">
        <f t="shared" si="50"/>
        <v>17</v>
      </c>
      <c r="K458">
        <v>0.448523427208117</v>
      </c>
      <c r="L458">
        <v>0.1953125</v>
      </c>
      <c r="M458">
        <f t="shared" si="46"/>
        <v>5.12</v>
      </c>
      <c r="N458">
        <v>0.37918860255929199</v>
      </c>
    </row>
    <row r="459" spans="1:14">
      <c r="A459" s="4" t="s">
        <v>9</v>
      </c>
      <c r="B459">
        <v>264.48631365740698</v>
      </c>
      <c r="C459">
        <v>2008</v>
      </c>
      <c r="D459">
        <v>9</v>
      </c>
      <c r="E459">
        <f t="shared" si="45"/>
        <v>42017.499999963184</v>
      </c>
      <c r="F459">
        <v>20</v>
      </c>
      <c r="G459">
        <f t="shared" si="47"/>
        <v>11</v>
      </c>
      <c r="H459">
        <f t="shared" si="48"/>
        <v>2417.4999999631837</v>
      </c>
      <c r="I459">
        <f t="shared" si="49"/>
        <v>40</v>
      </c>
      <c r="J459">
        <f t="shared" si="50"/>
        <v>17</v>
      </c>
      <c r="K459">
        <v>0.53830467411081595</v>
      </c>
      <c r="L459">
        <v>0.1875</v>
      </c>
      <c r="M459">
        <f t="shared" si="46"/>
        <v>5.333333333333333</v>
      </c>
      <c r="N459">
        <v>0.34817728298071199</v>
      </c>
    </row>
    <row r="460" spans="1:14">
      <c r="A460" s="4" t="s">
        <v>9</v>
      </c>
      <c r="B460">
        <v>264.50714699074098</v>
      </c>
      <c r="C460">
        <v>2008</v>
      </c>
      <c r="D460">
        <v>9</v>
      </c>
      <c r="E460">
        <f t="shared" si="45"/>
        <v>43817.500000020482</v>
      </c>
      <c r="F460">
        <v>20</v>
      </c>
      <c r="G460">
        <f t="shared" si="47"/>
        <v>12</v>
      </c>
      <c r="H460">
        <f t="shared" si="48"/>
        <v>617.50000002048182</v>
      </c>
      <c r="I460">
        <f t="shared" si="49"/>
        <v>10</v>
      </c>
      <c r="J460">
        <f t="shared" si="50"/>
        <v>17</v>
      </c>
      <c r="K460">
        <v>0.50721562681667098</v>
      </c>
      <c r="L460">
        <v>0.1875</v>
      </c>
      <c r="M460">
        <f t="shared" si="46"/>
        <v>5.333333333333333</v>
      </c>
      <c r="N460">
        <v>0.31588533376642902</v>
      </c>
    </row>
    <row r="461" spans="1:14">
      <c r="A461" s="4" t="s">
        <v>9</v>
      </c>
      <c r="B461">
        <v>264.52798032407401</v>
      </c>
      <c r="C461">
        <v>2008</v>
      </c>
      <c r="D461">
        <v>9</v>
      </c>
      <c r="E461">
        <f t="shared" si="45"/>
        <v>45617.499999994288</v>
      </c>
      <c r="F461">
        <v>20</v>
      </c>
      <c r="G461">
        <f t="shared" si="47"/>
        <v>12</v>
      </c>
      <c r="H461">
        <f t="shared" si="48"/>
        <v>2417.4999999942884</v>
      </c>
      <c r="I461">
        <f t="shared" si="49"/>
        <v>40</v>
      </c>
      <c r="J461">
        <f t="shared" si="50"/>
        <v>17</v>
      </c>
      <c r="K461">
        <v>0.56064386099452601</v>
      </c>
      <c r="L461">
        <v>0.1875</v>
      </c>
      <c r="M461">
        <f t="shared" si="46"/>
        <v>5.333333333333333</v>
      </c>
      <c r="N461">
        <v>0.27250886940827901</v>
      </c>
    </row>
    <row r="462" spans="1:14">
      <c r="A462" s="4" t="s">
        <v>9</v>
      </c>
      <c r="B462">
        <v>264.54881365740698</v>
      </c>
      <c r="C462">
        <v>2008</v>
      </c>
      <c r="D462">
        <v>9</v>
      </c>
      <c r="E462">
        <f t="shared" si="45"/>
        <v>47417.499999963184</v>
      </c>
      <c r="F462">
        <v>20</v>
      </c>
      <c r="G462">
        <f t="shared" si="47"/>
        <v>13</v>
      </c>
      <c r="H462">
        <f t="shared" si="48"/>
        <v>617.49999996318365</v>
      </c>
      <c r="I462">
        <f t="shared" si="49"/>
        <v>10</v>
      </c>
      <c r="J462">
        <f t="shared" si="50"/>
        <v>17</v>
      </c>
      <c r="K462">
        <v>0.46755050022863798</v>
      </c>
      <c r="L462">
        <v>0.203125</v>
      </c>
      <c r="M462">
        <f t="shared" si="46"/>
        <v>4.9230769230769234</v>
      </c>
      <c r="N462">
        <v>0.19914093541997999</v>
      </c>
    </row>
    <row r="463" spans="1:14">
      <c r="A463" s="4" t="s">
        <v>9</v>
      </c>
      <c r="B463">
        <v>264.56964699074098</v>
      </c>
      <c r="C463">
        <v>2008</v>
      </c>
      <c r="D463">
        <v>9</v>
      </c>
      <c r="E463">
        <f t="shared" si="45"/>
        <v>49217.500000020482</v>
      </c>
      <c r="F463">
        <v>20</v>
      </c>
      <c r="G463">
        <f t="shared" si="47"/>
        <v>13</v>
      </c>
      <c r="H463">
        <f t="shared" si="48"/>
        <v>2417.5000000204818</v>
      </c>
      <c r="I463">
        <f t="shared" si="49"/>
        <v>40</v>
      </c>
      <c r="J463">
        <f t="shared" si="50"/>
        <v>17</v>
      </c>
      <c r="K463">
        <v>0.54041533564242505</v>
      </c>
      <c r="L463">
        <v>0.1875</v>
      </c>
      <c r="M463">
        <f t="shared" si="46"/>
        <v>5.333333333333333</v>
      </c>
      <c r="N463">
        <v>0.169387582409641</v>
      </c>
    </row>
    <row r="464" spans="1:14">
      <c r="A464" s="4" t="s">
        <v>9</v>
      </c>
      <c r="B464">
        <v>264.59048032407401</v>
      </c>
      <c r="C464">
        <v>2008</v>
      </c>
      <c r="D464">
        <v>9</v>
      </c>
      <c r="E464">
        <f t="shared" si="45"/>
        <v>51017.499999994288</v>
      </c>
      <c r="F464">
        <v>20</v>
      </c>
      <c r="G464">
        <f t="shared" si="47"/>
        <v>14</v>
      </c>
      <c r="H464">
        <f t="shared" si="48"/>
        <v>617.49999999428837</v>
      </c>
      <c r="I464">
        <f t="shared" si="49"/>
        <v>10</v>
      </c>
      <c r="J464">
        <f t="shared" si="50"/>
        <v>17</v>
      </c>
      <c r="K464">
        <v>0.50629728142737596</v>
      </c>
      <c r="L464">
        <v>0.1953125</v>
      </c>
      <c r="M464">
        <f t="shared" si="46"/>
        <v>5.12</v>
      </c>
      <c r="N464">
        <v>0.13890554743262801</v>
      </c>
    </row>
    <row r="465" spans="1:14">
      <c r="A465" s="4" t="s">
        <v>9</v>
      </c>
      <c r="B465">
        <v>264.61131365740698</v>
      </c>
      <c r="C465">
        <v>2008</v>
      </c>
      <c r="D465">
        <v>9</v>
      </c>
      <c r="E465">
        <f t="shared" si="45"/>
        <v>52817.499999963184</v>
      </c>
      <c r="F465">
        <v>20</v>
      </c>
      <c r="G465">
        <f t="shared" si="47"/>
        <v>14</v>
      </c>
      <c r="H465">
        <f t="shared" si="48"/>
        <v>2417.4999999631837</v>
      </c>
      <c r="I465">
        <f t="shared" si="49"/>
        <v>40</v>
      </c>
      <c r="J465">
        <f t="shared" si="50"/>
        <v>17</v>
      </c>
      <c r="K465">
        <v>0.55365766707644604</v>
      </c>
      <c r="L465">
        <v>0.1875</v>
      </c>
      <c r="M465">
        <f t="shared" si="46"/>
        <v>5.333333333333333</v>
      </c>
      <c r="N465">
        <v>8.5828454531260007E-2</v>
      </c>
    </row>
    <row r="466" spans="1:14">
      <c r="A466" s="4" t="s">
        <v>9</v>
      </c>
      <c r="B466">
        <v>264.63214699074098</v>
      </c>
      <c r="C466">
        <v>2008</v>
      </c>
      <c r="D466">
        <v>9</v>
      </c>
      <c r="E466">
        <f t="shared" si="45"/>
        <v>54617.500000020482</v>
      </c>
      <c r="F466">
        <v>20</v>
      </c>
      <c r="G466">
        <f t="shared" si="47"/>
        <v>15</v>
      </c>
      <c r="H466">
        <f t="shared" si="48"/>
        <v>617.50000002048182</v>
      </c>
      <c r="I466">
        <f t="shared" si="49"/>
        <v>10</v>
      </c>
      <c r="J466">
        <f t="shared" si="50"/>
        <v>17</v>
      </c>
      <c r="K466">
        <v>0.565091882354537</v>
      </c>
      <c r="L466">
        <v>0.203125</v>
      </c>
      <c r="M466">
        <f t="shared" si="46"/>
        <v>4.9230769230769234</v>
      </c>
      <c r="N466">
        <v>3.5840748588688201E-2</v>
      </c>
    </row>
    <row r="467" spans="1:14">
      <c r="A467" s="4" t="s">
        <v>9</v>
      </c>
      <c r="B467">
        <v>264.65298032407401</v>
      </c>
      <c r="C467">
        <v>2008</v>
      </c>
      <c r="D467">
        <v>9</v>
      </c>
      <c r="E467">
        <f t="shared" si="45"/>
        <v>56417.499999994288</v>
      </c>
      <c r="F467">
        <v>20</v>
      </c>
      <c r="G467">
        <f t="shared" si="47"/>
        <v>15</v>
      </c>
      <c r="H467">
        <f t="shared" si="48"/>
        <v>2417.4999999942884</v>
      </c>
      <c r="I467">
        <f t="shared" si="49"/>
        <v>40</v>
      </c>
      <c r="J467">
        <f t="shared" si="50"/>
        <v>17</v>
      </c>
      <c r="K467">
        <v>0.58992430722923395</v>
      </c>
      <c r="L467">
        <v>0.1875</v>
      </c>
      <c r="M467">
        <f t="shared" si="46"/>
        <v>5.333333333333333</v>
      </c>
      <c r="N467">
        <v>-8.6778195235162094E-3</v>
      </c>
    </row>
    <row r="468" spans="1:14">
      <c r="A468" s="4" t="s">
        <v>9</v>
      </c>
      <c r="B468">
        <v>264.67381365740698</v>
      </c>
      <c r="C468">
        <v>2008</v>
      </c>
      <c r="D468">
        <v>9</v>
      </c>
      <c r="E468">
        <f t="shared" si="45"/>
        <v>58217.499999963184</v>
      </c>
      <c r="F468">
        <v>20</v>
      </c>
      <c r="G468">
        <f t="shared" si="47"/>
        <v>16</v>
      </c>
      <c r="H468">
        <f t="shared" si="48"/>
        <v>617.49999996318365</v>
      </c>
      <c r="I468">
        <f t="shared" si="49"/>
        <v>10</v>
      </c>
      <c r="J468">
        <f t="shared" si="50"/>
        <v>17</v>
      </c>
      <c r="K468">
        <v>0.56303919009608006</v>
      </c>
      <c r="L468">
        <v>0.1953125</v>
      </c>
      <c r="M468">
        <f t="shared" si="46"/>
        <v>5.12</v>
      </c>
      <c r="N468">
        <v>-5.3109577756687898E-2</v>
      </c>
    </row>
    <row r="469" spans="1:14">
      <c r="A469" s="4" t="s">
        <v>9</v>
      </c>
      <c r="B469">
        <v>264.69464699074098</v>
      </c>
      <c r="C469">
        <v>2008</v>
      </c>
      <c r="D469">
        <v>9</v>
      </c>
      <c r="E469">
        <f t="shared" si="45"/>
        <v>60017.500000020482</v>
      </c>
      <c r="F469">
        <v>20</v>
      </c>
      <c r="G469">
        <f t="shared" si="47"/>
        <v>16</v>
      </c>
      <c r="H469">
        <f t="shared" si="48"/>
        <v>2417.5000000204818</v>
      </c>
      <c r="I469">
        <f t="shared" si="49"/>
        <v>40</v>
      </c>
      <c r="J469">
        <f t="shared" si="50"/>
        <v>17</v>
      </c>
      <c r="K469">
        <v>0.55808433640968502</v>
      </c>
      <c r="L469">
        <v>0.1875</v>
      </c>
      <c r="M469">
        <f t="shared" si="46"/>
        <v>5.333333333333333</v>
      </c>
      <c r="N469">
        <v>-7.57439724065119E-2</v>
      </c>
    </row>
    <row r="470" spans="1:14">
      <c r="A470" s="4" t="s">
        <v>9</v>
      </c>
      <c r="B470">
        <v>264.71548032407401</v>
      </c>
      <c r="C470">
        <v>2008</v>
      </c>
      <c r="D470">
        <v>9</v>
      </c>
      <c r="E470">
        <f t="shared" si="45"/>
        <v>61817.499999994288</v>
      </c>
      <c r="F470">
        <v>20</v>
      </c>
      <c r="G470">
        <f t="shared" si="47"/>
        <v>17</v>
      </c>
      <c r="H470">
        <f t="shared" si="48"/>
        <v>617.49999999428837</v>
      </c>
      <c r="I470">
        <f t="shared" si="49"/>
        <v>10</v>
      </c>
      <c r="J470">
        <f t="shared" si="50"/>
        <v>17</v>
      </c>
      <c r="K470">
        <v>0.58230027098667902</v>
      </c>
      <c r="L470">
        <v>0.203125</v>
      </c>
      <c r="M470">
        <f t="shared" si="46"/>
        <v>4.9230769230769234</v>
      </c>
      <c r="N470">
        <v>-7.6381158711750899E-2</v>
      </c>
    </row>
    <row r="471" spans="1:14">
      <c r="A471" s="4" t="s">
        <v>9</v>
      </c>
      <c r="B471">
        <v>264.73631365740698</v>
      </c>
      <c r="C471">
        <v>2008</v>
      </c>
      <c r="D471">
        <v>9</v>
      </c>
      <c r="E471">
        <f t="shared" si="45"/>
        <v>63617.499999963184</v>
      </c>
      <c r="F471">
        <v>20</v>
      </c>
      <c r="G471">
        <f t="shared" si="47"/>
        <v>17</v>
      </c>
      <c r="H471">
        <f t="shared" si="48"/>
        <v>2417.4999999631837</v>
      </c>
      <c r="I471">
        <f t="shared" si="49"/>
        <v>40</v>
      </c>
      <c r="J471">
        <f t="shared" si="50"/>
        <v>17</v>
      </c>
      <c r="K471">
        <v>0.53001078174945104</v>
      </c>
      <c r="L471">
        <v>0.1875</v>
      </c>
      <c r="M471">
        <f t="shared" si="46"/>
        <v>5.333333333333333</v>
      </c>
      <c r="N471">
        <v>-0.10256405123015699</v>
      </c>
    </row>
    <row r="472" spans="1:14">
      <c r="A472" s="4" t="s">
        <v>9</v>
      </c>
      <c r="B472">
        <v>264.75714699074098</v>
      </c>
      <c r="C472">
        <v>2008</v>
      </c>
      <c r="D472">
        <v>9</v>
      </c>
      <c r="E472">
        <f t="shared" si="45"/>
        <v>65417.500000020482</v>
      </c>
      <c r="F472">
        <v>20</v>
      </c>
      <c r="G472">
        <f t="shared" si="47"/>
        <v>18</v>
      </c>
      <c r="H472">
        <f t="shared" si="48"/>
        <v>617.50000002048182</v>
      </c>
      <c r="I472">
        <f t="shared" si="49"/>
        <v>10</v>
      </c>
      <c r="J472">
        <f t="shared" si="50"/>
        <v>17</v>
      </c>
      <c r="K472">
        <v>0.56963211989743801</v>
      </c>
      <c r="L472">
        <v>0.1875</v>
      </c>
      <c r="M472">
        <f t="shared" si="46"/>
        <v>5.333333333333333</v>
      </c>
      <c r="N472">
        <v>-0.14192767333689099</v>
      </c>
    </row>
    <row r="473" spans="1:14">
      <c r="A473" s="4" t="s">
        <v>9</v>
      </c>
      <c r="B473">
        <v>264.77798032407401</v>
      </c>
      <c r="C473">
        <v>2008</v>
      </c>
      <c r="D473">
        <v>9</v>
      </c>
      <c r="E473">
        <f t="shared" si="45"/>
        <v>67217.499999994296</v>
      </c>
      <c r="F473">
        <v>20</v>
      </c>
      <c r="G473">
        <f t="shared" si="47"/>
        <v>18</v>
      </c>
      <c r="H473">
        <f t="shared" si="48"/>
        <v>2417.4999999942956</v>
      </c>
      <c r="I473">
        <f t="shared" si="49"/>
        <v>40</v>
      </c>
      <c r="J473">
        <f t="shared" si="50"/>
        <v>17</v>
      </c>
      <c r="K473">
        <v>0.585702309713237</v>
      </c>
      <c r="L473">
        <v>0.1953125</v>
      </c>
      <c r="M473">
        <f t="shared" si="46"/>
        <v>5.12</v>
      </c>
      <c r="N473">
        <v>-0.14453461545511301</v>
      </c>
    </row>
    <row r="474" spans="1:14">
      <c r="A474" s="4" t="s">
        <v>9</v>
      </c>
      <c r="B474">
        <v>264.79881365740698</v>
      </c>
      <c r="C474">
        <v>2008</v>
      </c>
      <c r="D474">
        <v>9</v>
      </c>
      <c r="E474">
        <f t="shared" si="45"/>
        <v>69017.499999963184</v>
      </c>
      <c r="F474">
        <v>20</v>
      </c>
      <c r="G474">
        <f t="shared" si="47"/>
        <v>19</v>
      </c>
      <c r="H474">
        <f t="shared" si="48"/>
        <v>617.49999996318365</v>
      </c>
      <c r="I474">
        <f t="shared" si="49"/>
        <v>10</v>
      </c>
      <c r="J474">
        <f t="shared" si="50"/>
        <v>17</v>
      </c>
      <c r="K474">
        <v>0.56219261253563801</v>
      </c>
      <c r="L474">
        <v>0.1875</v>
      </c>
      <c r="M474">
        <f t="shared" si="46"/>
        <v>5.333333333333333</v>
      </c>
      <c r="N474">
        <v>-0.128219343382348</v>
      </c>
    </row>
    <row r="475" spans="1:14">
      <c r="A475" s="4" t="s">
        <v>9</v>
      </c>
      <c r="B475">
        <v>264.81964699074098</v>
      </c>
      <c r="C475">
        <v>2008</v>
      </c>
      <c r="D475">
        <v>9</v>
      </c>
      <c r="E475">
        <f t="shared" si="45"/>
        <v>70817.500000020489</v>
      </c>
      <c r="F475">
        <v>20</v>
      </c>
      <c r="G475">
        <f t="shared" si="47"/>
        <v>19</v>
      </c>
      <c r="H475">
        <f t="shared" si="48"/>
        <v>2417.5000000204891</v>
      </c>
      <c r="I475">
        <f t="shared" si="49"/>
        <v>40</v>
      </c>
      <c r="J475">
        <f t="shared" si="50"/>
        <v>17</v>
      </c>
      <c r="K475">
        <v>0.50012330428497198</v>
      </c>
      <c r="L475">
        <v>0.1875</v>
      </c>
      <c r="M475">
        <f t="shared" si="46"/>
        <v>5.333333333333333</v>
      </c>
      <c r="N475">
        <v>-7.9631895839822803E-2</v>
      </c>
    </row>
    <row r="476" spans="1:14">
      <c r="A476" s="4" t="s">
        <v>9</v>
      </c>
      <c r="B476">
        <v>264.84048032407401</v>
      </c>
      <c r="C476">
        <v>2008</v>
      </c>
      <c r="D476">
        <v>9</v>
      </c>
      <c r="E476">
        <f t="shared" si="45"/>
        <v>72617.499999994296</v>
      </c>
      <c r="F476">
        <v>20</v>
      </c>
      <c r="G476">
        <f t="shared" si="47"/>
        <v>20</v>
      </c>
      <c r="H476">
        <f t="shared" si="48"/>
        <v>617.49999999429565</v>
      </c>
      <c r="I476">
        <f t="shared" si="49"/>
        <v>10</v>
      </c>
      <c r="J476">
        <f t="shared" si="50"/>
        <v>17</v>
      </c>
      <c r="K476">
        <v>0.49611329115977398</v>
      </c>
      <c r="L476">
        <v>0.1953125</v>
      </c>
      <c r="M476">
        <f t="shared" si="46"/>
        <v>5.12</v>
      </c>
      <c r="N476">
        <v>-2.2426149659761301E-2</v>
      </c>
    </row>
    <row r="477" spans="1:14">
      <c r="A477" s="4" t="s">
        <v>9</v>
      </c>
      <c r="B477">
        <v>264.86131365740698</v>
      </c>
      <c r="C477">
        <v>2008</v>
      </c>
      <c r="D477">
        <v>9</v>
      </c>
      <c r="E477">
        <f t="shared" si="45"/>
        <v>74417.499999963184</v>
      </c>
      <c r="F477">
        <v>20</v>
      </c>
      <c r="G477">
        <f t="shared" si="47"/>
        <v>20</v>
      </c>
      <c r="H477">
        <f t="shared" si="48"/>
        <v>2417.4999999631837</v>
      </c>
      <c r="I477">
        <f t="shared" si="49"/>
        <v>40</v>
      </c>
      <c r="J477">
        <f t="shared" si="50"/>
        <v>17</v>
      </c>
      <c r="K477">
        <v>0.53739144924197202</v>
      </c>
      <c r="L477">
        <v>0.1875</v>
      </c>
      <c r="M477">
        <f t="shared" si="46"/>
        <v>5.333333333333333</v>
      </c>
      <c r="N477">
        <v>2.21405779485284E-2</v>
      </c>
    </row>
    <row r="478" spans="1:14">
      <c r="A478" s="4" t="s">
        <v>9</v>
      </c>
      <c r="B478">
        <v>264.88214699074098</v>
      </c>
      <c r="C478">
        <v>2008</v>
      </c>
      <c r="D478">
        <v>9</v>
      </c>
      <c r="E478">
        <f t="shared" si="45"/>
        <v>76217.500000020489</v>
      </c>
      <c r="F478">
        <v>20</v>
      </c>
      <c r="G478">
        <f t="shared" si="47"/>
        <v>21</v>
      </c>
      <c r="H478">
        <f t="shared" si="48"/>
        <v>617.5000000204891</v>
      </c>
      <c r="I478">
        <f t="shared" si="49"/>
        <v>10</v>
      </c>
      <c r="J478">
        <f t="shared" si="50"/>
        <v>17</v>
      </c>
      <c r="K478">
        <v>0.50717568230416299</v>
      </c>
      <c r="L478">
        <v>0.1953125</v>
      </c>
      <c r="M478">
        <f t="shared" si="46"/>
        <v>5.12</v>
      </c>
      <c r="N478">
        <v>2.4757668846008898E-2</v>
      </c>
    </row>
    <row r="479" spans="1:14">
      <c r="A479" s="4" t="s">
        <v>9</v>
      </c>
      <c r="B479">
        <v>264.90298032407401</v>
      </c>
      <c r="C479">
        <v>2008</v>
      </c>
      <c r="D479">
        <v>9</v>
      </c>
      <c r="E479">
        <f t="shared" si="45"/>
        <v>78017.499999994296</v>
      </c>
      <c r="F479">
        <v>20</v>
      </c>
      <c r="G479">
        <f t="shared" si="47"/>
        <v>21</v>
      </c>
      <c r="H479">
        <f t="shared" si="48"/>
        <v>2417.4999999942956</v>
      </c>
      <c r="I479">
        <f t="shared" si="49"/>
        <v>40</v>
      </c>
      <c r="J479">
        <f t="shared" si="50"/>
        <v>17</v>
      </c>
      <c r="K479">
        <v>0.59319744113174699</v>
      </c>
      <c r="L479">
        <v>0.1875</v>
      </c>
      <c r="M479">
        <f t="shared" si="46"/>
        <v>5.333333333333333</v>
      </c>
      <c r="N479">
        <v>9.1127722243266304E-2</v>
      </c>
    </row>
    <row r="480" spans="1:14">
      <c r="A480" s="4" t="s">
        <v>9</v>
      </c>
      <c r="B480">
        <v>264.92381365740698</v>
      </c>
      <c r="C480">
        <v>2008</v>
      </c>
      <c r="D480">
        <v>9</v>
      </c>
      <c r="E480">
        <f t="shared" si="45"/>
        <v>79817.499999963184</v>
      </c>
      <c r="F480">
        <v>20</v>
      </c>
      <c r="G480">
        <f t="shared" si="47"/>
        <v>22</v>
      </c>
      <c r="H480">
        <f t="shared" si="48"/>
        <v>617.49999996318365</v>
      </c>
      <c r="I480">
        <f t="shared" si="49"/>
        <v>10</v>
      </c>
      <c r="J480">
        <f t="shared" si="50"/>
        <v>17</v>
      </c>
      <c r="K480">
        <v>0.55843248945136603</v>
      </c>
      <c r="L480">
        <v>0.203125</v>
      </c>
      <c r="M480">
        <f t="shared" si="46"/>
        <v>4.9230769230769234</v>
      </c>
      <c r="N480">
        <v>0.159089365797739</v>
      </c>
    </row>
    <row r="481" spans="1:14">
      <c r="A481" s="4" t="s">
        <v>9</v>
      </c>
      <c r="B481">
        <v>264.94464699074098</v>
      </c>
      <c r="C481">
        <v>2008</v>
      </c>
      <c r="D481">
        <v>9</v>
      </c>
      <c r="E481">
        <f t="shared" si="45"/>
        <v>81617.500000020489</v>
      </c>
      <c r="F481">
        <v>20</v>
      </c>
      <c r="G481">
        <f t="shared" si="47"/>
        <v>22</v>
      </c>
      <c r="H481">
        <f t="shared" si="48"/>
        <v>2417.5000000204891</v>
      </c>
      <c r="I481">
        <f t="shared" si="49"/>
        <v>40</v>
      </c>
      <c r="J481">
        <f t="shared" si="50"/>
        <v>17</v>
      </c>
      <c r="K481">
        <v>0.53250424155252496</v>
      </c>
      <c r="L481">
        <v>0.1875</v>
      </c>
      <c r="M481">
        <f t="shared" si="46"/>
        <v>5.333333333333333</v>
      </c>
      <c r="N481">
        <v>0.24558085108638</v>
      </c>
    </row>
    <row r="482" spans="1:14">
      <c r="A482" s="4" t="s">
        <v>9</v>
      </c>
      <c r="B482">
        <v>264.96548032407401</v>
      </c>
      <c r="C482">
        <v>2008</v>
      </c>
      <c r="D482">
        <v>9</v>
      </c>
      <c r="E482">
        <f t="shared" si="45"/>
        <v>83417.499999994296</v>
      </c>
      <c r="F482">
        <v>20</v>
      </c>
      <c r="G482">
        <f t="shared" si="47"/>
        <v>23</v>
      </c>
      <c r="H482">
        <f t="shared" si="48"/>
        <v>617.49999999429565</v>
      </c>
      <c r="I482">
        <f t="shared" si="49"/>
        <v>10</v>
      </c>
      <c r="J482">
        <f t="shared" si="50"/>
        <v>17</v>
      </c>
      <c r="K482">
        <v>0.53264483499313198</v>
      </c>
      <c r="L482">
        <v>0.1875</v>
      </c>
      <c r="M482">
        <f t="shared" si="46"/>
        <v>5.333333333333333</v>
      </c>
      <c r="N482">
        <v>0.295507127664211</v>
      </c>
    </row>
    <row r="483" spans="1:14">
      <c r="A483" s="4" t="s">
        <v>9</v>
      </c>
      <c r="B483">
        <v>264.98631365740698</v>
      </c>
      <c r="C483">
        <v>2008</v>
      </c>
      <c r="D483">
        <v>9</v>
      </c>
      <c r="E483">
        <f t="shared" si="45"/>
        <v>85217.499999963184</v>
      </c>
      <c r="F483">
        <v>20</v>
      </c>
      <c r="G483">
        <f t="shared" si="47"/>
        <v>23</v>
      </c>
      <c r="H483">
        <f t="shared" si="48"/>
        <v>2417.4999999631837</v>
      </c>
      <c r="I483">
        <f t="shared" si="49"/>
        <v>40</v>
      </c>
      <c r="J483">
        <f t="shared" si="50"/>
        <v>17</v>
      </c>
      <c r="K483">
        <v>0.51734414548425001</v>
      </c>
      <c r="L483">
        <v>0.1953125</v>
      </c>
      <c r="M483">
        <f t="shared" si="46"/>
        <v>5.12</v>
      </c>
      <c r="N483">
        <v>0.33996223148694499</v>
      </c>
    </row>
    <row r="484" spans="1:14">
      <c r="A484" s="4" t="s">
        <v>9</v>
      </c>
      <c r="B484">
        <v>265.00714699074098</v>
      </c>
      <c r="C484">
        <v>2008</v>
      </c>
      <c r="D484">
        <v>9</v>
      </c>
      <c r="E484">
        <f>(B484-265)*86400</f>
        <v>617.50000002048182</v>
      </c>
      <c r="F484">
        <v>21</v>
      </c>
      <c r="G484">
        <f t="shared" si="47"/>
        <v>0</v>
      </c>
      <c r="H484">
        <f t="shared" si="48"/>
        <v>617.50000002048182</v>
      </c>
      <c r="I484">
        <f t="shared" si="49"/>
        <v>10</v>
      </c>
      <c r="J484">
        <f t="shared" si="50"/>
        <v>17</v>
      </c>
      <c r="K484">
        <v>0.57052960036465605</v>
      </c>
      <c r="L484">
        <v>0.1953125</v>
      </c>
      <c r="M484">
        <f t="shared" si="46"/>
        <v>5.12</v>
      </c>
      <c r="N484">
        <v>0.38225905290645901</v>
      </c>
    </row>
    <row r="485" spans="1:14">
      <c r="A485" s="4" t="s">
        <v>9</v>
      </c>
      <c r="B485">
        <v>265.02798032407401</v>
      </c>
      <c r="C485">
        <v>2008</v>
      </c>
      <c r="D485">
        <v>9</v>
      </c>
      <c r="E485">
        <f t="shared" ref="E485:E531" si="51">(B485-265)*86400</f>
        <v>2417.4999999942884</v>
      </c>
      <c r="F485">
        <v>21</v>
      </c>
      <c r="G485">
        <f t="shared" si="47"/>
        <v>0</v>
      </c>
      <c r="H485">
        <f t="shared" si="48"/>
        <v>2417.4999999942884</v>
      </c>
      <c r="I485">
        <f t="shared" si="49"/>
        <v>40</v>
      </c>
      <c r="J485">
        <f t="shared" si="50"/>
        <v>17</v>
      </c>
      <c r="K485">
        <v>0.527537399848508</v>
      </c>
      <c r="L485">
        <v>0.203125</v>
      </c>
      <c r="M485">
        <f t="shared" si="46"/>
        <v>4.9230769230769234</v>
      </c>
      <c r="N485">
        <v>0.425112258369643</v>
      </c>
    </row>
    <row r="486" spans="1:14">
      <c r="A486" s="4" t="s">
        <v>9</v>
      </c>
      <c r="B486">
        <v>265.04881365740698</v>
      </c>
      <c r="C486">
        <v>2008</v>
      </c>
      <c r="D486">
        <v>9</v>
      </c>
      <c r="E486">
        <f t="shared" si="51"/>
        <v>4217.4999999631837</v>
      </c>
      <c r="F486">
        <v>21</v>
      </c>
      <c r="G486">
        <f t="shared" si="47"/>
        <v>1</v>
      </c>
      <c r="H486">
        <f t="shared" si="48"/>
        <v>617.49999996318365</v>
      </c>
      <c r="I486">
        <f t="shared" si="49"/>
        <v>10</v>
      </c>
      <c r="J486">
        <f t="shared" si="50"/>
        <v>17</v>
      </c>
      <c r="K486">
        <v>0.48455686559036898</v>
      </c>
      <c r="L486">
        <v>0.1875</v>
      </c>
      <c r="M486">
        <f t="shared" si="46"/>
        <v>5.333333333333333</v>
      </c>
      <c r="N486">
        <v>0.46620590057624001</v>
      </c>
    </row>
    <row r="487" spans="1:14">
      <c r="A487" s="4" t="s">
        <v>9</v>
      </c>
      <c r="B487">
        <v>265.06964699074098</v>
      </c>
      <c r="C487">
        <v>2008</v>
      </c>
      <c r="D487">
        <v>9</v>
      </c>
      <c r="E487">
        <f t="shared" si="51"/>
        <v>6017.5000000204818</v>
      </c>
      <c r="F487">
        <v>21</v>
      </c>
      <c r="G487">
        <f t="shared" si="47"/>
        <v>1</v>
      </c>
      <c r="H487">
        <f t="shared" si="48"/>
        <v>2417.5000000204818</v>
      </c>
      <c r="I487">
        <f t="shared" si="49"/>
        <v>40</v>
      </c>
      <c r="J487">
        <f t="shared" si="50"/>
        <v>17</v>
      </c>
      <c r="K487">
        <v>0.43029769022577102</v>
      </c>
      <c r="L487">
        <v>0.1875</v>
      </c>
      <c r="M487">
        <f t="shared" si="46"/>
        <v>5.333333333333333</v>
      </c>
      <c r="N487">
        <v>0.50209282763275598</v>
      </c>
    </row>
    <row r="488" spans="1:14">
      <c r="A488" s="4" t="s">
        <v>9</v>
      </c>
      <c r="B488">
        <v>265.09048032407401</v>
      </c>
      <c r="C488">
        <v>2008</v>
      </c>
      <c r="D488">
        <v>9</v>
      </c>
      <c r="E488">
        <f t="shared" si="51"/>
        <v>7817.4999999942884</v>
      </c>
      <c r="F488">
        <v>21</v>
      </c>
      <c r="G488">
        <f t="shared" si="47"/>
        <v>2</v>
      </c>
      <c r="H488">
        <f t="shared" si="48"/>
        <v>617.49999999428837</v>
      </c>
      <c r="I488">
        <f t="shared" si="49"/>
        <v>10</v>
      </c>
      <c r="J488">
        <f t="shared" si="50"/>
        <v>17</v>
      </c>
      <c r="K488">
        <v>0.427675113971063</v>
      </c>
      <c r="L488">
        <v>0.1953125</v>
      </c>
      <c r="M488">
        <f t="shared" si="46"/>
        <v>5.12</v>
      </c>
      <c r="N488">
        <v>0.49972964231176498</v>
      </c>
    </row>
    <row r="489" spans="1:14">
      <c r="A489" s="4" t="s">
        <v>9</v>
      </c>
      <c r="B489">
        <v>265.11131365740698</v>
      </c>
      <c r="C489">
        <v>2008</v>
      </c>
      <c r="D489">
        <v>9</v>
      </c>
      <c r="E489">
        <f t="shared" si="51"/>
        <v>9617.4999999631837</v>
      </c>
      <c r="F489">
        <v>21</v>
      </c>
      <c r="G489">
        <f t="shared" si="47"/>
        <v>2</v>
      </c>
      <c r="H489">
        <f t="shared" si="48"/>
        <v>2417.4999999631837</v>
      </c>
      <c r="I489">
        <f t="shared" si="49"/>
        <v>40</v>
      </c>
      <c r="J489">
        <f t="shared" si="50"/>
        <v>17</v>
      </c>
      <c r="K489">
        <v>0.46654568734623197</v>
      </c>
      <c r="L489">
        <v>0.1953125</v>
      </c>
      <c r="M489">
        <f t="shared" si="46"/>
        <v>5.12</v>
      </c>
      <c r="N489">
        <v>0.51174216890610302</v>
      </c>
    </row>
    <row r="490" spans="1:14">
      <c r="A490" s="4" t="s">
        <v>9</v>
      </c>
      <c r="B490">
        <v>265.13214699074098</v>
      </c>
      <c r="C490">
        <v>2008</v>
      </c>
      <c r="D490">
        <v>9</v>
      </c>
      <c r="E490">
        <f t="shared" si="51"/>
        <v>11417.500000020482</v>
      </c>
      <c r="F490">
        <v>21</v>
      </c>
      <c r="G490">
        <f t="shared" si="47"/>
        <v>3</v>
      </c>
      <c r="H490">
        <f t="shared" si="48"/>
        <v>617.50000002048182</v>
      </c>
      <c r="I490">
        <f t="shared" si="49"/>
        <v>10</v>
      </c>
      <c r="J490">
        <f t="shared" si="50"/>
        <v>17</v>
      </c>
      <c r="K490">
        <v>0.44324875254395601</v>
      </c>
      <c r="L490">
        <v>0.1875</v>
      </c>
      <c r="M490">
        <f t="shared" si="46"/>
        <v>5.333333333333333</v>
      </c>
      <c r="N490">
        <v>0.49749868481220699</v>
      </c>
    </row>
    <row r="491" spans="1:14">
      <c r="A491" s="4" t="s">
        <v>9</v>
      </c>
      <c r="B491">
        <v>265.15298032407401</v>
      </c>
      <c r="C491">
        <v>2008</v>
      </c>
      <c r="D491">
        <v>9</v>
      </c>
      <c r="E491">
        <f t="shared" si="51"/>
        <v>13217.499999994288</v>
      </c>
      <c r="F491">
        <v>21</v>
      </c>
      <c r="G491">
        <f t="shared" si="47"/>
        <v>3</v>
      </c>
      <c r="H491">
        <f t="shared" si="48"/>
        <v>2417.4999999942884</v>
      </c>
      <c r="I491">
        <f t="shared" si="49"/>
        <v>40</v>
      </c>
      <c r="J491">
        <f t="shared" si="50"/>
        <v>17</v>
      </c>
      <c r="K491">
        <v>0.45622337573591498</v>
      </c>
      <c r="L491">
        <v>0.1875</v>
      </c>
      <c r="M491">
        <f t="shared" si="46"/>
        <v>5.333333333333333</v>
      </c>
      <c r="N491">
        <v>0.50015309940365305</v>
      </c>
    </row>
    <row r="492" spans="1:14">
      <c r="A492" s="4" t="s">
        <v>9</v>
      </c>
      <c r="B492">
        <v>265.17381365740698</v>
      </c>
      <c r="C492">
        <v>2008</v>
      </c>
      <c r="D492">
        <v>9</v>
      </c>
      <c r="E492">
        <f t="shared" si="51"/>
        <v>15017.499999963184</v>
      </c>
      <c r="F492">
        <v>21</v>
      </c>
      <c r="G492">
        <f t="shared" si="47"/>
        <v>4</v>
      </c>
      <c r="H492">
        <f t="shared" si="48"/>
        <v>617.49999996318365</v>
      </c>
      <c r="I492">
        <f t="shared" si="49"/>
        <v>10</v>
      </c>
      <c r="J492">
        <f t="shared" si="50"/>
        <v>17</v>
      </c>
      <c r="K492">
        <v>0.46707275406464099</v>
      </c>
      <c r="L492">
        <v>0.1875</v>
      </c>
      <c r="M492">
        <f t="shared" si="46"/>
        <v>5.333333333333333</v>
      </c>
      <c r="N492">
        <v>0.49898110830454301</v>
      </c>
    </row>
    <row r="493" spans="1:14">
      <c r="A493" s="4" t="s">
        <v>9</v>
      </c>
      <c r="B493">
        <v>265.19464699074098</v>
      </c>
      <c r="C493">
        <v>2008</v>
      </c>
      <c r="D493">
        <v>9</v>
      </c>
      <c r="E493">
        <f t="shared" si="51"/>
        <v>16817.500000020482</v>
      </c>
      <c r="F493">
        <v>21</v>
      </c>
      <c r="G493">
        <f t="shared" si="47"/>
        <v>4</v>
      </c>
      <c r="H493">
        <f t="shared" si="48"/>
        <v>2417.5000000204818</v>
      </c>
      <c r="I493">
        <f t="shared" si="49"/>
        <v>40</v>
      </c>
      <c r="J493">
        <f t="shared" si="50"/>
        <v>17</v>
      </c>
      <c r="K493">
        <v>0.40367077935623102</v>
      </c>
      <c r="L493">
        <v>0.203125</v>
      </c>
      <c r="M493">
        <f t="shared" si="46"/>
        <v>4.9230769230769234</v>
      </c>
      <c r="N493">
        <v>0.47886531894553602</v>
      </c>
    </row>
    <row r="494" spans="1:14">
      <c r="A494" s="4" t="s">
        <v>9</v>
      </c>
      <c r="B494">
        <v>265.21548032407401</v>
      </c>
      <c r="C494">
        <v>2008</v>
      </c>
      <c r="D494">
        <v>9</v>
      </c>
      <c r="E494">
        <f t="shared" si="51"/>
        <v>18617.499999994288</v>
      </c>
      <c r="F494">
        <v>21</v>
      </c>
      <c r="G494">
        <f t="shared" si="47"/>
        <v>5</v>
      </c>
      <c r="H494">
        <f t="shared" si="48"/>
        <v>617.49999999428837</v>
      </c>
      <c r="I494">
        <f t="shared" si="49"/>
        <v>10</v>
      </c>
      <c r="J494">
        <f t="shared" si="50"/>
        <v>17</v>
      </c>
      <c r="K494">
        <v>0.39860152536589899</v>
      </c>
      <c r="L494">
        <v>0.1953125</v>
      </c>
      <c r="M494">
        <f t="shared" si="46"/>
        <v>5.12</v>
      </c>
      <c r="N494">
        <v>0.46916830942961801</v>
      </c>
    </row>
    <row r="495" spans="1:14">
      <c r="A495" s="4" t="s">
        <v>9</v>
      </c>
      <c r="B495">
        <v>265.23631365740698</v>
      </c>
      <c r="C495">
        <v>2008</v>
      </c>
      <c r="D495">
        <v>9</v>
      </c>
      <c r="E495">
        <f t="shared" si="51"/>
        <v>20417.499999963184</v>
      </c>
      <c r="F495">
        <v>21</v>
      </c>
      <c r="G495">
        <f t="shared" si="47"/>
        <v>5</v>
      </c>
      <c r="H495">
        <f t="shared" si="48"/>
        <v>2417.4999999631837</v>
      </c>
      <c r="I495">
        <f t="shared" si="49"/>
        <v>40</v>
      </c>
      <c r="J495">
        <f t="shared" si="50"/>
        <v>17</v>
      </c>
      <c r="K495">
        <v>0.43036257099859998</v>
      </c>
      <c r="L495">
        <v>0.1875</v>
      </c>
      <c r="M495">
        <f t="shared" si="46"/>
        <v>5.333333333333333</v>
      </c>
      <c r="N495">
        <v>0.48889949467772498</v>
      </c>
    </row>
    <row r="496" spans="1:14">
      <c r="A496" s="4" t="s">
        <v>9</v>
      </c>
      <c r="B496">
        <v>265.25714699074098</v>
      </c>
      <c r="C496">
        <v>2008</v>
      </c>
      <c r="D496">
        <v>9</v>
      </c>
      <c r="E496">
        <f t="shared" si="51"/>
        <v>22217.500000020482</v>
      </c>
      <c r="F496">
        <v>21</v>
      </c>
      <c r="G496">
        <f t="shared" si="47"/>
        <v>6</v>
      </c>
      <c r="H496">
        <f t="shared" si="48"/>
        <v>617.50000002048182</v>
      </c>
      <c r="I496">
        <f t="shared" si="49"/>
        <v>10</v>
      </c>
      <c r="J496">
        <f t="shared" si="50"/>
        <v>17</v>
      </c>
      <c r="K496">
        <v>0.44452187371117902</v>
      </c>
      <c r="L496">
        <v>0.1875</v>
      </c>
      <c r="M496">
        <f t="shared" si="46"/>
        <v>5.333333333333333</v>
      </c>
      <c r="N496">
        <v>0.47684179171752</v>
      </c>
    </row>
    <row r="497" spans="1:14">
      <c r="A497" s="4" t="s">
        <v>9</v>
      </c>
      <c r="B497">
        <v>265.27798032407401</v>
      </c>
      <c r="C497">
        <v>2008</v>
      </c>
      <c r="D497">
        <v>9</v>
      </c>
      <c r="E497">
        <f t="shared" si="51"/>
        <v>24017.499999994288</v>
      </c>
      <c r="F497">
        <v>21</v>
      </c>
      <c r="G497">
        <f t="shared" si="47"/>
        <v>6</v>
      </c>
      <c r="H497">
        <f t="shared" si="48"/>
        <v>2417.4999999942884</v>
      </c>
      <c r="I497">
        <f t="shared" si="49"/>
        <v>40</v>
      </c>
      <c r="J497">
        <f t="shared" si="50"/>
        <v>17</v>
      </c>
      <c r="K497">
        <v>0.45164952868781999</v>
      </c>
      <c r="L497">
        <v>0.1953125</v>
      </c>
      <c r="M497">
        <f t="shared" si="46"/>
        <v>5.12</v>
      </c>
      <c r="N497">
        <v>0.45714309022130301</v>
      </c>
    </row>
    <row r="498" spans="1:14">
      <c r="A498" s="4" t="s">
        <v>9</v>
      </c>
      <c r="B498">
        <v>265.29881365740698</v>
      </c>
      <c r="C498">
        <v>2008</v>
      </c>
      <c r="D498">
        <v>9</v>
      </c>
      <c r="E498">
        <f t="shared" si="51"/>
        <v>25817.499999963184</v>
      </c>
      <c r="F498">
        <v>21</v>
      </c>
      <c r="G498">
        <f t="shared" si="47"/>
        <v>7</v>
      </c>
      <c r="H498">
        <f t="shared" si="48"/>
        <v>617.49999996318365</v>
      </c>
      <c r="I498">
        <f t="shared" si="49"/>
        <v>10</v>
      </c>
      <c r="J498">
        <f t="shared" si="50"/>
        <v>17</v>
      </c>
      <c r="K498">
        <v>0.40507987714680699</v>
      </c>
      <c r="L498">
        <v>0.2109375</v>
      </c>
      <c r="M498">
        <f t="shared" si="46"/>
        <v>4.7407407407407405</v>
      </c>
      <c r="N498">
        <v>0.44199481733891199</v>
      </c>
    </row>
    <row r="499" spans="1:14">
      <c r="A499" s="4" t="s">
        <v>9</v>
      </c>
      <c r="B499">
        <v>265.31964699074098</v>
      </c>
      <c r="C499">
        <v>2008</v>
      </c>
      <c r="D499">
        <v>9</v>
      </c>
      <c r="E499">
        <f t="shared" si="51"/>
        <v>27617.500000020482</v>
      </c>
      <c r="F499">
        <v>21</v>
      </c>
      <c r="G499">
        <f t="shared" si="47"/>
        <v>7</v>
      </c>
      <c r="H499">
        <f t="shared" si="48"/>
        <v>2417.5000000204818</v>
      </c>
      <c r="I499">
        <f t="shared" si="49"/>
        <v>40</v>
      </c>
      <c r="J499">
        <f t="shared" si="50"/>
        <v>17</v>
      </c>
      <c r="K499">
        <v>0.41976555119180903</v>
      </c>
      <c r="L499">
        <v>0.1875</v>
      </c>
      <c r="M499">
        <f t="shared" si="46"/>
        <v>5.333333333333333</v>
      </c>
      <c r="N499">
        <v>0.44039923901489098</v>
      </c>
    </row>
    <row r="500" spans="1:14">
      <c r="A500" s="4" t="s">
        <v>9</v>
      </c>
      <c r="B500">
        <v>265.34048032407401</v>
      </c>
      <c r="C500">
        <v>2008</v>
      </c>
      <c r="D500">
        <v>9</v>
      </c>
      <c r="E500">
        <f t="shared" si="51"/>
        <v>29417.499999994288</v>
      </c>
      <c r="F500">
        <v>21</v>
      </c>
      <c r="G500">
        <f t="shared" si="47"/>
        <v>8</v>
      </c>
      <c r="H500">
        <f t="shared" si="48"/>
        <v>617.49999999428837</v>
      </c>
      <c r="I500">
        <f t="shared" si="49"/>
        <v>10</v>
      </c>
      <c r="J500">
        <f t="shared" si="50"/>
        <v>17</v>
      </c>
      <c r="K500">
        <v>0.50589911249175401</v>
      </c>
      <c r="L500">
        <v>0.1953125</v>
      </c>
      <c r="M500">
        <f t="shared" si="46"/>
        <v>5.12</v>
      </c>
      <c r="N500">
        <v>0.40418902742149299</v>
      </c>
    </row>
    <row r="501" spans="1:14">
      <c r="A501" s="4" t="s">
        <v>9</v>
      </c>
      <c r="B501">
        <v>265.36131365740698</v>
      </c>
      <c r="C501">
        <v>2008</v>
      </c>
      <c r="D501">
        <v>9</v>
      </c>
      <c r="E501">
        <f t="shared" si="51"/>
        <v>31217.499999963184</v>
      </c>
      <c r="F501">
        <v>21</v>
      </c>
      <c r="G501">
        <f t="shared" si="47"/>
        <v>8</v>
      </c>
      <c r="H501">
        <f t="shared" si="48"/>
        <v>2417.4999999631837</v>
      </c>
      <c r="I501">
        <f t="shared" si="49"/>
        <v>40</v>
      </c>
      <c r="J501">
        <f t="shared" si="50"/>
        <v>17</v>
      </c>
      <c r="K501">
        <v>0.45626046959212102</v>
      </c>
      <c r="L501">
        <v>0.1875</v>
      </c>
      <c r="M501">
        <f t="shared" si="46"/>
        <v>5.333333333333333</v>
      </c>
      <c r="N501">
        <v>0.37972597485763299</v>
      </c>
    </row>
    <row r="502" spans="1:14">
      <c r="A502" s="4" t="s">
        <v>9</v>
      </c>
      <c r="B502">
        <v>265.38214699074098</v>
      </c>
      <c r="C502">
        <v>2008</v>
      </c>
      <c r="D502">
        <v>9</v>
      </c>
      <c r="E502">
        <f t="shared" si="51"/>
        <v>33017.500000020482</v>
      </c>
      <c r="F502">
        <v>21</v>
      </c>
      <c r="G502">
        <f t="shared" si="47"/>
        <v>9</v>
      </c>
      <c r="H502">
        <f t="shared" si="48"/>
        <v>617.50000002048182</v>
      </c>
      <c r="I502">
        <f t="shared" si="49"/>
        <v>10</v>
      </c>
      <c r="J502">
        <f t="shared" si="50"/>
        <v>17</v>
      </c>
      <c r="K502">
        <v>0.42892346898277001</v>
      </c>
      <c r="L502">
        <v>0.1875</v>
      </c>
      <c r="M502">
        <f t="shared" si="46"/>
        <v>5.333333333333333</v>
      </c>
      <c r="N502">
        <v>0.38365106633338503</v>
      </c>
    </row>
    <row r="503" spans="1:14">
      <c r="A503" s="4" t="s">
        <v>9</v>
      </c>
      <c r="B503">
        <v>265.40298032407401</v>
      </c>
      <c r="C503">
        <v>2008</v>
      </c>
      <c r="D503">
        <v>9</v>
      </c>
      <c r="E503">
        <f t="shared" si="51"/>
        <v>34817.499999994288</v>
      </c>
      <c r="F503">
        <v>21</v>
      </c>
      <c r="G503">
        <f t="shared" si="47"/>
        <v>9</v>
      </c>
      <c r="H503">
        <f t="shared" si="48"/>
        <v>2417.4999999942884</v>
      </c>
      <c r="I503">
        <f t="shared" si="49"/>
        <v>40</v>
      </c>
      <c r="J503">
        <f t="shared" si="50"/>
        <v>17</v>
      </c>
      <c r="K503">
        <v>0.47794867728770701</v>
      </c>
      <c r="L503">
        <v>0.1875</v>
      </c>
      <c r="M503">
        <f t="shared" si="46"/>
        <v>5.333333333333333</v>
      </c>
      <c r="N503">
        <v>0.380665621089882</v>
      </c>
    </row>
    <row r="504" spans="1:14">
      <c r="A504" s="4" t="s">
        <v>9</v>
      </c>
      <c r="B504">
        <v>265.42381365740698</v>
      </c>
      <c r="C504">
        <v>2008</v>
      </c>
      <c r="D504">
        <v>9</v>
      </c>
      <c r="E504">
        <f t="shared" si="51"/>
        <v>36617.499999963184</v>
      </c>
      <c r="F504">
        <v>21</v>
      </c>
      <c r="G504">
        <f t="shared" si="47"/>
        <v>10</v>
      </c>
      <c r="H504">
        <f t="shared" si="48"/>
        <v>617.49999996318365</v>
      </c>
      <c r="I504">
        <f t="shared" si="49"/>
        <v>10</v>
      </c>
      <c r="J504">
        <f t="shared" si="50"/>
        <v>17</v>
      </c>
      <c r="K504">
        <v>0.41539003529459101</v>
      </c>
      <c r="L504">
        <v>0.1875</v>
      </c>
      <c r="M504">
        <f t="shared" si="46"/>
        <v>5.333333333333333</v>
      </c>
      <c r="N504">
        <v>0.37117817708793399</v>
      </c>
    </row>
    <row r="505" spans="1:14">
      <c r="A505" s="4" t="s">
        <v>9</v>
      </c>
      <c r="B505">
        <v>265.44464699074098</v>
      </c>
      <c r="C505">
        <v>2008</v>
      </c>
      <c r="D505">
        <v>9</v>
      </c>
      <c r="E505">
        <f t="shared" si="51"/>
        <v>38417.500000020482</v>
      </c>
      <c r="F505">
        <v>21</v>
      </c>
      <c r="G505">
        <f t="shared" si="47"/>
        <v>10</v>
      </c>
      <c r="H505">
        <f t="shared" si="48"/>
        <v>2417.5000000204818</v>
      </c>
      <c r="I505">
        <f t="shared" si="49"/>
        <v>40</v>
      </c>
      <c r="J505">
        <f t="shared" si="50"/>
        <v>17</v>
      </c>
      <c r="K505">
        <v>0.45285812542569198</v>
      </c>
      <c r="L505">
        <v>0.1953125</v>
      </c>
      <c r="M505">
        <f t="shared" si="46"/>
        <v>5.12</v>
      </c>
      <c r="N505">
        <v>0.373435192010316</v>
      </c>
    </row>
    <row r="506" spans="1:14">
      <c r="A506" s="4" t="s">
        <v>9</v>
      </c>
      <c r="B506">
        <v>265.46548032407401</v>
      </c>
      <c r="C506">
        <v>2008</v>
      </c>
      <c r="D506">
        <v>9</v>
      </c>
      <c r="E506">
        <f t="shared" si="51"/>
        <v>40217.499999994288</v>
      </c>
      <c r="F506">
        <v>21</v>
      </c>
      <c r="G506">
        <f t="shared" si="47"/>
        <v>11</v>
      </c>
      <c r="H506">
        <f t="shared" si="48"/>
        <v>617.49999999428837</v>
      </c>
      <c r="I506">
        <f t="shared" si="49"/>
        <v>10</v>
      </c>
      <c r="J506">
        <f t="shared" si="50"/>
        <v>17</v>
      </c>
      <c r="K506">
        <v>0.39475176377608501</v>
      </c>
      <c r="L506">
        <v>0.1875</v>
      </c>
      <c r="M506">
        <f t="shared" si="46"/>
        <v>5.333333333333333</v>
      </c>
      <c r="N506">
        <v>0.35841480958684402</v>
      </c>
    </row>
    <row r="507" spans="1:14">
      <c r="A507" s="4" t="s">
        <v>9</v>
      </c>
      <c r="B507">
        <v>265.48631365740698</v>
      </c>
      <c r="C507">
        <v>2008</v>
      </c>
      <c r="D507">
        <v>9</v>
      </c>
      <c r="E507">
        <f t="shared" si="51"/>
        <v>42017.499999963184</v>
      </c>
      <c r="F507">
        <v>21</v>
      </c>
      <c r="G507">
        <f t="shared" si="47"/>
        <v>11</v>
      </c>
      <c r="H507">
        <f t="shared" si="48"/>
        <v>2417.4999999631837</v>
      </c>
      <c r="I507">
        <f t="shared" si="49"/>
        <v>40</v>
      </c>
      <c r="J507">
        <f t="shared" si="50"/>
        <v>17</v>
      </c>
      <c r="K507">
        <v>0.41563310893886701</v>
      </c>
      <c r="L507">
        <v>0.203125</v>
      </c>
      <c r="M507">
        <f t="shared" si="46"/>
        <v>4.9230769230769234</v>
      </c>
      <c r="N507">
        <v>0.32731152535122698</v>
      </c>
    </row>
    <row r="508" spans="1:14">
      <c r="A508" s="4" t="s">
        <v>9</v>
      </c>
      <c r="B508">
        <v>265.50714699074098</v>
      </c>
      <c r="C508">
        <v>2008</v>
      </c>
      <c r="D508">
        <v>9</v>
      </c>
      <c r="E508">
        <f t="shared" si="51"/>
        <v>43817.500000020482</v>
      </c>
      <c r="F508">
        <v>21</v>
      </c>
      <c r="G508">
        <f t="shared" si="47"/>
        <v>12</v>
      </c>
      <c r="H508">
        <f t="shared" si="48"/>
        <v>617.50000002048182</v>
      </c>
      <c r="I508">
        <f t="shared" si="49"/>
        <v>10</v>
      </c>
      <c r="J508">
        <f t="shared" si="50"/>
        <v>17</v>
      </c>
      <c r="K508">
        <v>0.45480445688475202</v>
      </c>
      <c r="L508">
        <v>0.1875</v>
      </c>
      <c r="M508">
        <f t="shared" si="46"/>
        <v>5.333333333333333</v>
      </c>
      <c r="N508">
        <v>0.31377253967206498</v>
      </c>
    </row>
    <row r="509" spans="1:14">
      <c r="A509" s="4" t="s">
        <v>9</v>
      </c>
      <c r="B509">
        <v>265.52798032407401</v>
      </c>
      <c r="C509">
        <v>2008</v>
      </c>
      <c r="D509">
        <v>9</v>
      </c>
      <c r="E509">
        <f t="shared" si="51"/>
        <v>45617.499999994288</v>
      </c>
      <c r="F509">
        <v>21</v>
      </c>
      <c r="G509">
        <f t="shared" si="47"/>
        <v>12</v>
      </c>
      <c r="H509">
        <f t="shared" si="48"/>
        <v>2417.4999999942884</v>
      </c>
      <c r="I509">
        <f t="shared" si="49"/>
        <v>40</v>
      </c>
      <c r="J509">
        <f t="shared" si="50"/>
        <v>17</v>
      </c>
      <c r="K509">
        <v>0.38113887880455399</v>
      </c>
      <c r="L509">
        <v>0.2109375</v>
      </c>
      <c r="M509">
        <f t="shared" si="46"/>
        <v>4.7407407407407405</v>
      </c>
      <c r="N509">
        <v>0.28472219801514198</v>
      </c>
    </row>
    <row r="510" spans="1:14">
      <c r="A510" s="4" t="s">
        <v>9</v>
      </c>
      <c r="B510">
        <v>265.54881365740698</v>
      </c>
      <c r="C510">
        <v>2008</v>
      </c>
      <c r="D510">
        <v>9</v>
      </c>
      <c r="E510">
        <f t="shared" si="51"/>
        <v>47417.499999963184</v>
      </c>
      <c r="F510">
        <v>21</v>
      </c>
      <c r="G510">
        <f t="shared" si="47"/>
        <v>13</v>
      </c>
      <c r="H510">
        <f t="shared" si="48"/>
        <v>617.49999996318365</v>
      </c>
      <c r="I510">
        <f t="shared" si="49"/>
        <v>10</v>
      </c>
      <c r="J510">
        <f t="shared" si="50"/>
        <v>17</v>
      </c>
      <c r="K510">
        <v>0.44523748821298098</v>
      </c>
      <c r="L510">
        <v>0.1875</v>
      </c>
      <c r="M510">
        <f t="shared" si="46"/>
        <v>5.333333333333333</v>
      </c>
      <c r="N510">
        <v>0.25373435282390699</v>
      </c>
    </row>
    <row r="511" spans="1:14">
      <c r="A511" s="4" t="s">
        <v>9</v>
      </c>
      <c r="B511">
        <v>265.56964699074098</v>
      </c>
      <c r="C511">
        <v>2008</v>
      </c>
      <c r="D511">
        <v>9</v>
      </c>
      <c r="E511">
        <f t="shared" si="51"/>
        <v>49217.500000020482</v>
      </c>
      <c r="F511">
        <v>21</v>
      </c>
      <c r="G511">
        <f t="shared" si="47"/>
        <v>13</v>
      </c>
      <c r="H511">
        <f t="shared" si="48"/>
        <v>2417.5000000204818</v>
      </c>
      <c r="I511">
        <f t="shared" si="49"/>
        <v>40</v>
      </c>
      <c r="J511">
        <f t="shared" si="50"/>
        <v>17</v>
      </c>
      <c r="K511">
        <v>0.45623298899092801</v>
      </c>
      <c r="L511">
        <v>0.2265625</v>
      </c>
      <c r="M511">
        <f t="shared" si="46"/>
        <v>4.4137931034482758</v>
      </c>
      <c r="N511">
        <v>0.244568295449756</v>
      </c>
    </row>
    <row r="512" spans="1:14">
      <c r="A512" s="4" t="s">
        <v>9</v>
      </c>
      <c r="B512">
        <v>265.59048032407401</v>
      </c>
      <c r="C512">
        <v>2008</v>
      </c>
      <c r="D512">
        <v>9</v>
      </c>
      <c r="E512">
        <f t="shared" si="51"/>
        <v>51017.499999994288</v>
      </c>
      <c r="F512">
        <v>21</v>
      </c>
      <c r="G512">
        <f t="shared" si="47"/>
        <v>14</v>
      </c>
      <c r="H512">
        <f t="shared" si="48"/>
        <v>617.49999999428837</v>
      </c>
      <c r="I512">
        <f t="shared" si="49"/>
        <v>10</v>
      </c>
      <c r="J512">
        <f t="shared" si="50"/>
        <v>17</v>
      </c>
      <c r="K512">
        <v>0.450869504859714</v>
      </c>
      <c r="L512">
        <v>0.1875</v>
      </c>
      <c r="M512">
        <f t="shared" si="46"/>
        <v>5.333333333333333</v>
      </c>
      <c r="N512">
        <v>0.220308809476469</v>
      </c>
    </row>
    <row r="513" spans="1:14">
      <c r="A513" s="4" t="s">
        <v>9</v>
      </c>
      <c r="B513">
        <v>265.61131365740698</v>
      </c>
      <c r="C513">
        <v>2008</v>
      </c>
      <c r="D513">
        <v>9</v>
      </c>
      <c r="E513">
        <f t="shared" si="51"/>
        <v>52817.499999963184</v>
      </c>
      <c r="F513">
        <v>21</v>
      </c>
      <c r="G513">
        <f t="shared" si="47"/>
        <v>14</v>
      </c>
      <c r="H513">
        <f t="shared" si="48"/>
        <v>2417.4999999631837</v>
      </c>
      <c r="I513">
        <f t="shared" si="49"/>
        <v>40</v>
      </c>
      <c r="J513">
        <f t="shared" si="50"/>
        <v>17</v>
      </c>
      <c r="K513">
        <v>0.422455544195737</v>
      </c>
      <c r="L513">
        <v>0.203125</v>
      </c>
      <c r="M513">
        <f t="shared" si="46"/>
        <v>4.9230769230769234</v>
      </c>
      <c r="N513">
        <v>0.17672009203568001</v>
      </c>
    </row>
    <row r="514" spans="1:14">
      <c r="A514" s="4" t="s">
        <v>9</v>
      </c>
      <c r="B514">
        <v>265.63214699074098</v>
      </c>
      <c r="C514">
        <v>2008</v>
      </c>
      <c r="D514">
        <v>9</v>
      </c>
      <c r="E514">
        <f t="shared" si="51"/>
        <v>54617.500000020482</v>
      </c>
      <c r="F514">
        <v>21</v>
      </c>
      <c r="G514">
        <f t="shared" si="47"/>
        <v>15</v>
      </c>
      <c r="H514">
        <f t="shared" si="48"/>
        <v>617.50000002048182</v>
      </c>
      <c r="I514">
        <f t="shared" si="49"/>
        <v>10</v>
      </c>
      <c r="J514">
        <f t="shared" si="50"/>
        <v>17</v>
      </c>
      <c r="K514">
        <v>0.414830559927931</v>
      </c>
      <c r="L514">
        <v>0.1953125</v>
      </c>
      <c r="M514">
        <f t="shared" ref="M514:M563" si="52">1/L514</f>
        <v>5.12</v>
      </c>
      <c r="N514">
        <v>0.15465719715364501</v>
      </c>
    </row>
    <row r="515" spans="1:14">
      <c r="A515" s="4" t="s">
        <v>9</v>
      </c>
      <c r="B515">
        <v>265.65298032407401</v>
      </c>
      <c r="C515">
        <v>2008</v>
      </c>
      <c r="D515">
        <v>9</v>
      </c>
      <c r="E515">
        <f t="shared" si="51"/>
        <v>56417.499999994288</v>
      </c>
      <c r="F515">
        <v>21</v>
      </c>
      <c r="G515">
        <f t="shared" ref="G515:G563" si="53">INT(E515/3600)</f>
        <v>15</v>
      </c>
      <c r="H515">
        <f t="shared" ref="H515:H563" si="54">E515-G515*3600</f>
        <v>2417.4999999942884</v>
      </c>
      <c r="I515">
        <f t="shared" ref="I515:I563" si="55">INT(H515/60)</f>
        <v>40</v>
      </c>
      <c r="J515">
        <f t="shared" ref="J515:J563" si="56">INT(H515-I515*60)</f>
        <v>17</v>
      </c>
      <c r="K515">
        <v>0.55476330289749698</v>
      </c>
      <c r="L515">
        <v>0.2265625</v>
      </c>
      <c r="M515">
        <f t="shared" si="52"/>
        <v>4.4137931034482758</v>
      </c>
      <c r="N515">
        <v>0.10750673330423099</v>
      </c>
    </row>
    <row r="516" spans="1:14">
      <c r="A516" s="4" t="s">
        <v>9</v>
      </c>
      <c r="B516">
        <v>265.67381365740698</v>
      </c>
      <c r="C516">
        <v>2008</v>
      </c>
      <c r="D516">
        <v>9</v>
      </c>
      <c r="E516">
        <f t="shared" si="51"/>
        <v>58217.499999963184</v>
      </c>
      <c r="F516">
        <v>21</v>
      </c>
      <c r="G516">
        <f t="shared" si="53"/>
        <v>16</v>
      </c>
      <c r="H516">
        <f t="shared" si="54"/>
        <v>617.49999996318365</v>
      </c>
      <c r="I516">
        <f t="shared" si="55"/>
        <v>10</v>
      </c>
      <c r="J516">
        <f t="shared" si="56"/>
        <v>17</v>
      </c>
      <c r="K516">
        <v>0.52135846043078005</v>
      </c>
      <c r="L516">
        <v>0.2265625</v>
      </c>
      <c r="M516">
        <f t="shared" si="52"/>
        <v>4.4137931034482758</v>
      </c>
      <c r="N516">
        <v>7.7057889244246197E-2</v>
      </c>
    </row>
    <row r="517" spans="1:14">
      <c r="A517" s="4" t="s">
        <v>9</v>
      </c>
      <c r="B517">
        <v>265.69464699074098</v>
      </c>
      <c r="C517">
        <v>2008</v>
      </c>
      <c r="D517">
        <v>9</v>
      </c>
      <c r="E517">
        <f t="shared" si="51"/>
        <v>60017.500000020482</v>
      </c>
      <c r="F517">
        <v>21</v>
      </c>
      <c r="G517">
        <f t="shared" si="53"/>
        <v>16</v>
      </c>
      <c r="H517">
        <f t="shared" si="54"/>
        <v>2417.5000000204818</v>
      </c>
      <c r="I517">
        <f t="shared" si="55"/>
        <v>40</v>
      </c>
      <c r="J517">
        <f t="shared" si="56"/>
        <v>17</v>
      </c>
      <c r="K517">
        <v>0.53819929977447201</v>
      </c>
      <c r="L517">
        <v>0.1953125</v>
      </c>
      <c r="M517">
        <f t="shared" si="52"/>
        <v>5.12</v>
      </c>
      <c r="N517">
        <v>3.6100879577375601E-2</v>
      </c>
    </row>
    <row r="518" spans="1:14">
      <c r="A518" s="4" t="s">
        <v>9</v>
      </c>
      <c r="B518">
        <v>265.71548032407401</v>
      </c>
      <c r="C518">
        <v>2008</v>
      </c>
      <c r="D518">
        <v>9</v>
      </c>
      <c r="E518">
        <f t="shared" si="51"/>
        <v>61817.499999994288</v>
      </c>
      <c r="F518">
        <v>21</v>
      </c>
      <c r="G518">
        <f t="shared" si="53"/>
        <v>17</v>
      </c>
      <c r="H518">
        <f t="shared" si="54"/>
        <v>617.49999999428837</v>
      </c>
      <c r="I518">
        <f t="shared" si="55"/>
        <v>10</v>
      </c>
      <c r="J518">
        <f t="shared" si="56"/>
        <v>17</v>
      </c>
      <c r="K518">
        <v>0.59563843133519401</v>
      </c>
      <c r="L518">
        <v>0.1875</v>
      </c>
      <c r="M518">
        <f t="shared" si="52"/>
        <v>5.333333333333333</v>
      </c>
      <c r="N518">
        <v>1.4803355733654701E-3</v>
      </c>
    </row>
    <row r="519" spans="1:14">
      <c r="A519" s="4" t="s">
        <v>9</v>
      </c>
      <c r="B519">
        <v>265.73631365740698</v>
      </c>
      <c r="C519">
        <v>2008</v>
      </c>
      <c r="D519">
        <v>9</v>
      </c>
      <c r="E519">
        <f t="shared" si="51"/>
        <v>63617.499999963184</v>
      </c>
      <c r="F519">
        <v>21</v>
      </c>
      <c r="G519">
        <f t="shared" si="53"/>
        <v>17</v>
      </c>
      <c r="H519">
        <f t="shared" si="54"/>
        <v>2417.4999999631837</v>
      </c>
      <c r="I519">
        <f t="shared" si="55"/>
        <v>40</v>
      </c>
      <c r="J519">
        <f t="shared" si="56"/>
        <v>17</v>
      </c>
      <c r="K519">
        <v>0.654504830255629</v>
      </c>
      <c r="L519">
        <v>0.234375</v>
      </c>
      <c r="M519">
        <f t="shared" si="52"/>
        <v>4.2666666666666666</v>
      </c>
      <c r="N519">
        <v>-3.2604578547600099E-2</v>
      </c>
    </row>
    <row r="520" spans="1:14">
      <c r="A520" s="4" t="s">
        <v>9</v>
      </c>
      <c r="B520">
        <v>265.75714699074098</v>
      </c>
      <c r="C520">
        <v>2008</v>
      </c>
      <c r="D520">
        <v>9</v>
      </c>
      <c r="E520">
        <f t="shared" si="51"/>
        <v>65417.500000020482</v>
      </c>
      <c r="F520">
        <v>21</v>
      </c>
      <c r="G520">
        <f t="shared" si="53"/>
        <v>18</v>
      </c>
      <c r="H520">
        <f t="shared" si="54"/>
        <v>617.50000002048182</v>
      </c>
      <c r="I520">
        <f t="shared" si="55"/>
        <v>10</v>
      </c>
      <c r="J520">
        <f t="shared" si="56"/>
        <v>17</v>
      </c>
      <c r="K520">
        <v>0.63539352254428205</v>
      </c>
      <c r="L520">
        <v>0.2109375</v>
      </c>
      <c r="M520">
        <f t="shared" si="52"/>
        <v>4.7407407407407405</v>
      </c>
      <c r="N520">
        <v>-7.0701561613722305E-2</v>
      </c>
    </row>
    <row r="521" spans="1:14">
      <c r="A521" s="4" t="s">
        <v>9</v>
      </c>
      <c r="B521">
        <v>265.77798032407401</v>
      </c>
      <c r="C521">
        <v>2008</v>
      </c>
      <c r="D521">
        <v>9</v>
      </c>
      <c r="E521">
        <f t="shared" si="51"/>
        <v>67217.499999994296</v>
      </c>
      <c r="F521">
        <v>21</v>
      </c>
      <c r="G521">
        <f t="shared" si="53"/>
        <v>18</v>
      </c>
      <c r="H521">
        <f t="shared" si="54"/>
        <v>2417.4999999942956</v>
      </c>
      <c r="I521">
        <f t="shared" si="55"/>
        <v>40</v>
      </c>
      <c r="J521">
        <f t="shared" si="56"/>
        <v>17</v>
      </c>
      <c r="K521">
        <v>0.69503079395464296</v>
      </c>
      <c r="L521">
        <v>0.1875</v>
      </c>
      <c r="M521">
        <f t="shared" si="52"/>
        <v>5.333333333333333</v>
      </c>
      <c r="N521">
        <v>-9.4757917933781896E-2</v>
      </c>
    </row>
    <row r="522" spans="1:14">
      <c r="A522" s="4" t="s">
        <v>9</v>
      </c>
      <c r="B522">
        <v>265.79881365740698</v>
      </c>
      <c r="C522">
        <v>2008</v>
      </c>
      <c r="D522">
        <v>9</v>
      </c>
      <c r="E522">
        <f t="shared" si="51"/>
        <v>69017.499999963184</v>
      </c>
      <c r="F522">
        <v>21</v>
      </c>
      <c r="G522">
        <f t="shared" si="53"/>
        <v>19</v>
      </c>
      <c r="H522">
        <f t="shared" si="54"/>
        <v>617.49999996318365</v>
      </c>
      <c r="I522">
        <f t="shared" si="55"/>
        <v>10</v>
      </c>
      <c r="J522">
        <f t="shared" si="56"/>
        <v>17</v>
      </c>
      <c r="K522">
        <v>0.75093392522690305</v>
      </c>
      <c r="L522">
        <v>0.1875</v>
      </c>
      <c r="M522">
        <f t="shared" si="52"/>
        <v>5.333333333333333</v>
      </c>
      <c r="N522">
        <v>-0.11136544209587</v>
      </c>
    </row>
    <row r="523" spans="1:14">
      <c r="A523" s="4" t="s">
        <v>9</v>
      </c>
      <c r="B523">
        <v>265.81964699074098</v>
      </c>
      <c r="C523">
        <v>2008</v>
      </c>
      <c r="D523">
        <v>9</v>
      </c>
      <c r="E523">
        <f t="shared" si="51"/>
        <v>70817.500000020489</v>
      </c>
      <c r="F523">
        <v>21</v>
      </c>
      <c r="G523">
        <f t="shared" si="53"/>
        <v>19</v>
      </c>
      <c r="H523">
        <f t="shared" si="54"/>
        <v>2417.5000000204891</v>
      </c>
      <c r="I523">
        <f t="shared" si="55"/>
        <v>40</v>
      </c>
      <c r="J523">
        <f t="shared" si="56"/>
        <v>17</v>
      </c>
      <c r="K523">
        <v>0.72450701252349603</v>
      </c>
      <c r="L523">
        <v>0.234375</v>
      </c>
      <c r="M523">
        <f t="shared" si="52"/>
        <v>4.2666666666666666</v>
      </c>
      <c r="N523">
        <v>-0.117929082443233</v>
      </c>
    </row>
    <row r="524" spans="1:14">
      <c r="A524" s="4" t="s">
        <v>9</v>
      </c>
      <c r="B524">
        <v>265.84048032407401</v>
      </c>
      <c r="C524">
        <v>2008</v>
      </c>
      <c r="D524">
        <v>9</v>
      </c>
      <c r="E524">
        <f t="shared" si="51"/>
        <v>72617.499999994296</v>
      </c>
      <c r="F524">
        <v>21</v>
      </c>
      <c r="G524">
        <f t="shared" si="53"/>
        <v>20</v>
      </c>
      <c r="H524">
        <f t="shared" si="54"/>
        <v>617.49999999429565</v>
      </c>
      <c r="I524">
        <f t="shared" si="55"/>
        <v>10</v>
      </c>
      <c r="J524">
        <f t="shared" si="56"/>
        <v>17</v>
      </c>
      <c r="K524">
        <v>0.71543588159455396</v>
      </c>
      <c r="L524">
        <v>0.21875</v>
      </c>
      <c r="M524">
        <f t="shared" si="52"/>
        <v>4.5714285714285712</v>
      </c>
      <c r="N524">
        <v>-0.10598215657167601</v>
      </c>
    </row>
    <row r="525" spans="1:14">
      <c r="A525" s="4" t="s">
        <v>9</v>
      </c>
      <c r="B525">
        <v>265.86131365740698</v>
      </c>
      <c r="C525">
        <v>2008</v>
      </c>
      <c r="D525">
        <v>9</v>
      </c>
      <c r="E525">
        <f t="shared" si="51"/>
        <v>74417.499999963184</v>
      </c>
      <c r="F525">
        <v>21</v>
      </c>
      <c r="G525">
        <f t="shared" si="53"/>
        <v>20</v>
      </c>
      <c r="H525">
        <f t="shared" si="54"/>
        <v>2417.4999999631837</v>
      </c>
      <c r="I525">
        <f t="shared" si="55"/>
        <v>40</v>
      </c>
      <c r="J525">
        <f t="shared" si="56"/>
        <v>17</v>
      </c>
      <c r="K525">
        <v>0.71831484886947805</v>
      </c>
      <c r="L525">
        <v>0.2265625</v>
      </c>
      <c r="M525">
        <f t="shared" si="52"/>
        <v>4.4137931034482758</v>
      </c>
      <c r="N525">
        <v>-5.8626356611147998E-2</v>
      </c>
    </row>
    <row r="526" spans="1:14">
      <c r="A526" s="4" t="s">
        <v>9</v>
      </c>
      <c r="B526">
        <v>265.88214699074098</v>
      </c>
      <c r="C526">
        <v>2008</v>
      </c>
      <c r="D526">
        <v>9</v>
      </c>
      <c r="E526">
        <f t="shared" si="51"/>
        <v>76217.500000020489</v>
      </c>
      <c r="F526">
        <v>21</v>
      </c>
      <c r="G526">
        <f t="shared" si="53"/>
        <v>21</v>
      </c>
      <c r="H526">
        <f t="shared" si="54"/>
        <v>617.5000000204891</v>
      </c>
      <c r="I526">
        <f t="shared" si="55"/>
        <v>10</v>
      </c>
      <c r="J526">
        <f t="shared" si="56"/>
        <v>17</v>
      </c>
      <c r="K526">
        <v>0.75068629492619099</v>
      </c>
      <c r="L526">
        <v>0.203125</v>
      </c>
      <c r="M526">
        <f t="shared" si="52"/>
        <v>4.9230769230769234</v>
      </c>
      <c r="N526">
        <v>-6.7504893273984102E-4</v>
      </c>
    </row>
    <row r="527" spans="1:14">
      <c r="A527" s="4" t="s">
        <v>9</v>
      </c>
      <c r="B527">
        <v>265.90298032407401</v>
      </c>
      <c r="C527">
        <v>2008</v>
      </c>
      <c r="D527">
        <v>9</v>
      </c>
      <c r="E527">
        <f t="shared" si="51"/>
        <v>78017.499999994296</v>
      </c>
      <c r="F527">
        <v>21</v>
      </c>
      <c r="G527">
        <f t="shared" si="53"/>
        <v>21</v>
      </c>
      <c r="H527">
        <f t="shared" si="54"/>
        <v>2417.4999999942956</v>
      </c>
      <c r="I527">
        <f t="shared" si="55"/>
        <v>40</v>
      </c>
      <c r="J527">
        <f t="shared" si="56"/>
        <v>17</v>
      </c>
      <c r="K527">
        <v>0.71290651401336502</v>
      </c>
      <c r="L527">
        <v>0.1953125</v>
      </c>
      <c r="M527">
        <f t="shared" si="52"/>
        <v>5.12</v>
      </c>
      <c r="N527">
        <v>4.6189770751611903E-2</v>
      </c>
    </row>
    <row r="528" spans="1:14">
      <c r="A528" s="4" t="s">
        <v>9</v>
      </c>
      <c r="B528">
        <v>265.92381365740698</v>
      </c>
      <c r="C528">
        <v>2008</v>
      </c>
      <c r="D528">
        <v>9</v>
      </c>
      <c r="E528">
        <f t="shared" si="51"/>
        <v>79817.499999963184</v>
      </c>
      <c r="F528">
        <v>21</v>
      </c>
      <c r="G528">
        <f t="shared" si="53"/>
        <v>22</v>
      </c>
      <c r="H528">
        <f t="shared" si="54"/>
        <v>617.49999996318365</v>
      </c>
      <c r="I528">
        <f t="shared" si="55"/>
        <v>10</v>
      </c>
      <c r="J528">
        <f t="shared" si="56"/>
        <v>17</v>
      </c>
      <c r="K528">
        <v>0.69424708763273102</v>
      </c>
      <c r="L528">
        <v>0.171875</v>
      </c>
      <c r="M528">
        <f t="shared" si="52"/>
        <v>5.8181818181818183</v>
      </c>
      <c r="N528">
        <v>8.6817852328936199E-2</v>
      </c>
    </row>
    <row r="529" spans="1:14">
      <c r="A529" s="4" t="s">
        <v>9</v>
      </c>
      <c r="B529">
        <v>265.94464699074098</v>
      </c>
      <c r="C529">
        <v>2008</v>
      </c>
      <c r="D529">
        <v>9</v>
      </c>
      <c r="E529">
        <f t="shared" si="51"/>
        <v>81617.500000020489</v>
      </c>
      <c r="F529">
        <v>21</v>
      </c>
      <c r="G529">
        <f t="shared" si="53"/>
        <v>22</v>
      </c>
      <c r="H529">
        <f t="shared" si="54"/>
        <v>2417.5000000204891</v>
      </c>
      <c r="I529">
        <f t="shared" si="55"/>
        <v>40</v>
      </c>
      <c r="J529">
        <f t="shared" si="56"/>
        <v>17</v>
      </c>
      <c r="K529">
        <v>0.81211365335514596</v>
      </c>
      <c r="L529">
        <v>0.203125</v>
      </c>
      <c r="M529">
        <f t="shared" si="52"/>
        <v>4.9230769230769234</v>
      </c>
      <c r="N529">
        <v>0.14227588516204301</v>
      </c>
    </row>
    <row r="530" spans="1:14">
      <c r="A530" s="4" t="s">
        <v>9</v>
      </c>
      <c r="B530">
        <v>265.96548032407401</v>
      </c>
      <c r="C530">
        <v>2008</v>
      </c>
      <c r="D530">
        <v>9</v>
      </c>
      <c r="E530">
        <f t="shared" si="51"/>
        <v>83417.499999994296</v>
      </c>
      <c r="F530">
        <v>21</v>
      </c>
      <c r="G530">
        <f t="shared" si="53"/>
        <v>23</v>
      </c>
      <c r="H530">
        <f t="shared" si="54"/>
        <v>617.49999999429565</v>
      </c>
      <c r="I530">
        <f t="shared" si="55"/>
        <v>10</v>
      </c>
      <c r="J530">
        <f t="shared" si="56"/>
        <v>17</v>
      </c>
      <c r="K530">
        <v>0.80279633791681504</v>
      </c>
      <c r="L530">
        <v>0.1796875</v>
      </c>
      <c r="M530">
        <f t="shared" si="52"/>
        <v>5.5652173913043477</v>
      </c>
      <c r="N530">
        <v>0.17994755748456701</v>
      </c>
    </row>
    <row r="531" spans="1:14">
      <c r="A531" s="4" t="s">
        <v>9</v>
      </c>
      <c r="B531">
        <v>265.98631365740698</v>
      </c>
      <c r="C531">
        <v>2008</v>
      </c>
      <c r="D531">
        <v>9</v>
      </c>
      <c r="E531">
        <f t="shared" si="51"/>
        <v>85217.499999963184</v>
      </c>
      <c r="F531">
        <v>21</v>
      </c>
      <c r="G531">
        <f t="shared" si="53"/>
        <v>23</v>
      </c>
      <c r="H531">
        <f t="shared" si="54"/>
        <v>2417.4999999631837</v>
      </c>
      <c r="I531">
        <f t="shared" si="55"/>
        <v>40</v>
      </c>
      <c r="J531">
        <f t="shared" si="56"/>
        <v>17</v>
      </c>
      <c r="K531">
        <v>0.80831894588815301</v>
      </c>
      <c r="L531">
        <v>0.203125</v>
      </c>
      <c r="M531">
        <f t="shared" si="52"/>
        <v>4.9230769230769234</v>
      </c>
      <c r="N531">
        <v>0.23652389740330401</v>
      </c>
    </row>
    <row r="532" spans="1:14">
      <c r="A532" s="4" t="s">
        <v>9</v>
      </c>
      <c r="B532">
        <v>266.00714699074098</v>
      </c>
      <c r="C532">
        <v>2008</v>
      </c>
      <c r="D532">
        <v>9</v>
      </c>
      <c r="E532">
        <f>(B532-266)*86400</f>
        <v>617.50000002048182</v>
      </c>
      <c r="F532">
        <v>22</v>
      </c>
      <c r="G532">
        <f t="shared" si="53"/>
        <v>0</v>
      </c>
      <c r="H532">
        <f t="shared" si="54"/>
        <v>617.50000002048182</v>
      </c>
      <c r="I532">
        <f t="shared" si="55"/>
        <v>10</v>
      </c>
      <c r="J532">
        <f t="shared" si="56"/>
        <v>17</v>
      </c>
      <c r="K532">
        <v>0.79694876270136705</v>
      </c>
      <c r="L532">
        <v>0.1875</v>
      </c>
      <c r="M532">
        <f t="shared" si="52"/>
        <v>5.333333333333333</v>
      </c>
      <c r="N532">
        <v>0.31284352975103902</v>
      </c>
    </row>
    <row r="533" spans="1:14">
      <c r="A533" s="4" t="s">
        <v>9</v>
      </c>
      <c r="B533">
        <v>266.02798032407401</v>
      </c>
      <c r="C533">
        <v>2008</v>
      </c>
      <c r="D533">
        <v>9</v>
      </c>
      <c r="E533">
        <f t="shared" ref="E533:E563" si="57">(B533-266)*86400</f>
        <v>2417.4999999942884</v>
      </c>
      <c r="F533">
        <v>22</v>
      </c>
      <c r="G533">
        <f t="shared" si="53"/>
        <v>0</v>
      </c>
      <c r="H533">
        <f t="shared" si="54"/>
        <v>2417.4999999942884</v>
      </c>
      <c r="I533">
        <f t="shared" si="55"/>
        <v>40</v>
      </c>
      <c r="J533">
        <f t="shared" si="56"/>
        <v>17</v>
      </c>
      <c r="K533">
        <v>0.75496876591350104</v>
      </c>
      <c r="L533">
        <v>0.1640625</v>
      </c>
      <c r="M533">
        <f t="shared" si="52"/>
        <v>6.0952380952380949</v>
      </c>
      <c r="N533">
        <v>0.37584246705915503</v>
      </c>
    </row>
    <row r="534" spans="1:14">
      <c r="A534" s="4" t="s">
        <v>9</v>
      </c>
      <c r="B534">
        <v>266.04881365740698</v>
      </c>
      <c r="C534">
        <v>2008</v>
      </c>
      <c r="D534">
        <v>9</v>
      </c>
      <c r="E534">
        <f t="shared" si="57"/>
        <v>4217.4999999631837</v>
      </c>
      <c r="F534">
        <v>22</v>
      </c>
      <c r="G534">
        <f t="shared" si="53"/>
        <v>1</v>
      </c>
      <c r="H534">
        <f t="shared" si="54"/>
        <v>617.49999996318365</v>
      </c>
      <c r="I534">
        <f t="shared" si="55"/>
        <v>10</v>
      </c>
      <c r="J534">
        <f t="shared" si="56"/>
        <v>17</v>
      </c>
      <c r="K534">
        <v>0.72012908487795801</v>
      </c>
      <c r="L534">
        <v>0.1796875</v>
      </c>
      <c r="M534">
        <f t="shared" si="52"/>
        <v>5.5652173913043477</v>
      </c>
      <c r="N534">
        <v>0.426231036805923</v>
      </c>
    </row>
    <row r="535" spans="1:14">
      <c r="A535" s="4" t="s">
        <v>9</v>
      </c>
      <c r="B535">
        <v>266.06964699074098</v>
      </c>
      <c r="C535">
        <v>2008</v>
      </c>
      <c r="D535">
        <v>9</v>
      </c>
      <c r="E535">
        <f t="shared" si="57"/>
        <v>6017.5000000204818</v>
      </c>
      <c r="F535">
        <v>22</v>
      </c>
      <c r="G535">
        <f t="shared" si="53"/>
        <v>1</v>
      </c>
      <c r="H535">
        <f t="shared" si="54"/>
        <v>2417.5000000204818</v>
      </c>
      <c r="I535">
        <f t="shared" si="55"/>
        <v>40</v>
      </c>
      <c r="J535">
        <f t="shared" si="56"/>
        <v>17</v>
      </c>
      <c r="K535">
        <v>0.75080621418701698</v>
      </c>
      <c r="L535">
        <v>0.171875</v>
      </c>
      <c r="M535">
        <f t="shared" si="52"/>
        <v>5.8181818181818183</v>
      </c>
      <c r="N535">
        <v>0.45749848400925902</v>
      </c>
    </row>
    <row r="536" spans="1:14">
      <c r="A536" s="4" t="s">
        <v>9</v>
      </c>
      <c r="B536">
        <v>266.09048032407401</v>
      </c>
      <c r="C536">
        <v>2008</v>
      </c>
      <c r="D536">
        <v>9</v>
      </c>
      <c r="E536">
        <f t="shared" si="57"/>
        <v>7817.4999999942884</v>
      </c>
      <c r="F536">
        <v>22</v>
      </c>
      <c r="G536">
        <f t="shared" si="53"/>
        <v>2</v>
      </c>
      <c r="H536">
        <f t="shared" si="54"/>
        <v>617.49999999428837</v>
      </c>
      <c r="I536">
        <f t="shared" si="55"/>
        <v>10</v>
      </c>
      <c r="J536">
        <f t="shared" si="56"/>
        <v>17</v>
      </c>
      <c r="K536">
        <v>0.68665251598832699</v>
      </c>
      <c r="L536">
        <v>0.171875</v>
      </c>
      <c r="M536">
        <f t="shared" si="52"/>
        <v>5.8181818181818183</v>
      </c>
      <c r="N536">
        <v>0.49751655818991802</v>
      </c>
    </row>
    <row r="537" spans="1:14">
      <c r="A537" s="4" t="s">
        <v>9</v>
      </c>
      <c r="B537">
        <v>266.11131365740698</v>
      </c>
      <c r="C537">
        <v>2008</v>
      </c>
      <c r="D537">
        <v>9</v>
      </c>
      <c r="E537">
        <f t="shared" si="57"/>
        <v>9617.4999999631837</v>
      </c>
      <c r="F537">
        <v>22</v>
      </c>
      <c r="G537">
        <f t="shared" si="53"/>
        <v>2</v>
      </c>
      <c r="H537">
        <f t="shared" si="54"/>
        <v>2417.4999999631837</v>
      </c>
      <c r="I537">
        <f t="shared" si="55"/>
        <v>40</v>
      </c>
      <c r="J537">
        <f t="shared" si="56"/>
        <v>17</v>
      </c>
      <c r="K537">
        <v>0.70606612804963498</v>
      </c>
      <c r="L537">
        <v>0.1875</v>
      </c>
      <c r="M537">
        <f t="shared" si="52"/>
        <v>5.333333333333333</v>
      </c>
      <c r="N537">
        <v>0.54291826211578698</v>
      </c>
    </row>
    <row r="538" spans="1:14">
      <c r="A538" s="4" t="s">
        <v>9</v>
      </c>
      <c r="B538">
        <v>266.13214699074098</v>
      </c>
      <c r="C538">
        <v>2008</v>
      </c>
      <c r="D538">
        <v>9</v>
      </c>
      <c r="E538">
        <f t="shared" si="57"/>
        <v>11417.500000020482</v>
      </c>
      <c r="F538">
        <v>22</v>
      </c>
      <c r="G538">
        <f t="shared" si="53"/>
        <v>3</v>
      </c>
      <c r="H538">
        <f t="shared" si="54"/>
        <v>617.50000002048182</v>
      </c>
      <c r="I538">
        <f t="shared" si="55"/>
        <v>10</v>
      </c>
      <c r="J538">
        <f t="shared" si="56"/>
        <v>17</v>
      </c>
      <c r="K538">
        <v>0.64367441442534701</v>
      </c>
      <c r="L538">
        <v>0.1875</v>
      </c>
      <c r="M538">
        <f t="shared" si="52"/>
        <v>5.333333333333333</v>
      </c>
      <c r="N538">
        <v>0.579271691482244</v>
      </c>
    </row>
    <row r="539" spans="1:14">
      <c r="A539" s="4" t="s">
        <v>9</v>
      </c>
      <c r="B539">
        <v>266.15298032407401</v>
      </c>
      <c r="C539">
        <v>2008</v>
      </c>
      <c r="D539">
        <v>9</v>
      </c>
      <c r="E539">
        <f t="shared" si="57"/>
        <v>13217.499999994288</v>
      </c>
      <c r="F539">
        <v>22</v>
      </c>
      <c r="G539">
        <f t="shared" si="53"/>
        <v>3</v>
      </c>
      <c r="H539">
        <f t="shared" si="54"/>
        <v>2417.4999999942884</v>
      </c>
      <c r="I539">
        <f t="shared" si="55"/>
        <v>40</v>
      </c>
      <c r="J539">
        <f t="shared" si="56"/>
        <v>17</v>
      </c>
      <c r="K539">
        <v>0.65592364903989098</v>
      </c>
      <c r="L539">
        <v>0.2109375</v>
      </c>
      <c r="M539">
        <f t="shared" si="52"/>
        <v>4.7407407407407405</v>
      </c>
      <c r="N539">
        <v>0.601347337356545</v>
      </c>
    </row>
    <row r="540" spans="1:14">
      <c r="A540" s="4" t="s">
        <v>9</v>
      </c>
      <c r="B540">
        <v>266.17381365740698</v>
      </c>
      <c r="C540">
        <v>2008</v>
      </c>
      <c r="D540">
        <v>9</v>
      </c>
      <c r="E540">
        <f t="shared" si="57"/>
        <v>15017.499999963184</v>
      </c>
      <c r="F540">
        <v>22</v>
      </c>
      <c r="G540">
        <f t="shared" si="53"/>
        <v>4</v>
      </c>
      <c r="H540">
        <f t="shared" si="54"/>
        <v>617.49999996318365</v>
      </c>
      <c r="I540">
        <f t="shared" si="55"/>
        <v>10</v>
      </c>
      <c r="J540">
        <f t="shared" si="56"/>
        <v>17</v>
      </c>
      <c r="K540">
        <v>0.61480507236660897</v>
      </c>
      <c r="L540">
        <v>0.1875</v>
      </c>
      <c r="M540">
        <f t="shared" si="52"/>
        <v>5.333333333333333</v>
      </c>
      <c r="N540">
        <v>0.61183011439895896</v>
      </c>
    </row>
    <row r="541" spans="1:14">
      <c r="A541" s="4" t="s">
        <v>9</v>
      </c>
      <c r="B541">
        <v>266.19464699074098</v>
      </c>
      <c r="C541">
        <v>2008</v>
      </c>
      <c r="D541">
        <v>9</v>
      </c>
      <c r="E541">
        <f t="shared" si="57"/>
        <v>16817.500000020482</v>
      </c>
      <c r="F541">
        <v>22</v>
      </c>
      <c r="G541">
        <f t="shared" si="53"/>
        <v>4</v>
      </c>
      <c r="H541">
        <f t="shared" si="54"/>
        <v>2417.5000000204818</v>
      </c>
      <c r="I541">
        <f t="shared" si="55"/>
        <v>40</v>
      </c>
      <c r="J541">
        <f t="shared" si="56"/>
        <v>17</v>
      </c>
      <c r="K541">
        <v>0.59565835105526999</v>
      </c>
      <c r="L541">
        <v>0.2109375</v>
      </c>
      <c r="M541">
        <f t="shared" si="52"/>
        <v>4.7407407407407405</v>
      </c>
      <c r="N541">
        <v>0.61763694651234702</v>
      </c>
    </row>
    <row r="542" spans="1:14">
      <c r="A542" s="4" t="s">
        <v>9</v>
      </c>
      <c r="B542">
        <v>266.21548032407401</v>
      </c>
      <c r="C542">
        <v>2008</v>
      </c>
      <c r="D542">
        <v>9</v>
      </c>
      <c r="E542">
        <f t="shared" si="57"/>
        <v>18617.499999994288</v>
      </c>
      <c r="F542">
        <v>22</v>
      </c>
      <c r="G542">
        <f t="shared" si="53"/>
        <v>5</v>
      </c>
      <c r="H542">
        <f t="shared" si="54"/>
        <v>617.49999999428837</v>
      </c>
      <c r="I542">
        <f t="shared" si="55"/>
        <v>10</v>
      </c>
      <c r="J542">
        <f t="shared" si="56"/>
        <v>17</v>
      </c>
      <c r="K542">
        <v>0.59506958287390099</v>
      </c>
      <c r="L542">
        <v>0.15625</v>
      </c>
      <c r="M542">
        <f t="shared" si="52"/>
        <v>6.4</v>
      </c>
      <c r="N542">
        <v>0.61482519670841096</v>
      </c>
    </row>
    <row r="543" spans="1:14">
      <c r="A543" s="4" t="s">
        <v>9</v>
      </c>
      <c r="B543">
        <v>266.23631365740698</v>
      </c>
      <c r="C543">
        <v>2008</v>
      </c>
      <c r="D543">
        <v>9</v>
      </c>
      <c r="E543">
        <f t="shared" si="57"/>
        <v>20417.499999963184</v>
      </c>
      <c r="F543">
        <v>22</v>
      </c>
      <c r="G543">
        <f t="shared" si="53"/>
        <v>5</v>
      </c>
      <c r="H543">
        <f t="shared" si="54"/>
        <v>2417.4999999631837</v>
      </c>
      <c r="I543">
        <f t="shared" si="55"/>
        <v>40</v>
      </c>
      <c r="J543">
        <f t="shared" si="56"/>
        <v>17</v>
      </c>
      <c r="K543">
        <v>0.60532045931464096</v>
      </c>
      <c r="L543">
        <v>0.203125</v>
      </c>
      <c r="M543">
        <f t="shared" si="52"/>
        <v>4.9230769230769234</v>
      </c>
      <c r="N543">
        <v>0.59353301514281198</v>
      </c>
    </row>
    <row r="544" spans="1:14">
      <c r="A544" s="4" t="s">
        <v>9</v>
      </c>
      <c r="B544">
        <v>266.25714699074098</v>
      </c>
      <c r="C544">
        <v>2008</v>
      </c>
      <c r="D544">
        <v>9</v>
      </c>
      <c r="E544">
        <f t="shared" si="57"/>
        <v>22217.500000020482</v>
      </c>
      <c r="F544">
        <v>22</v>
      </c>
      <c r="G544">
        <f t="shared" si="53"/>
        <v>6</v>
      </c>
      <c r="H544">
        <f t="shared" si="54"/>
        <v>617.50000002048182</v>
      </c>
      <c r="I544">
        <f t="shared" si="55"/>
        <v>10</v>
      </c>
      <c r="J544">
        <f t="shared" si="56"/>
        <v>17</v>
      </c>
      <c r="K544">
        <v>0.58064827718290701</v>
      </c>
      <c r="L544">
        <v>0.1875</v>
      </c>
      <c r="M544">
        <f t="shared" si="52"/>
        <v>5.333333333333333</v>
      </c>
      <c r="N544">
        <v>0.56880229360631795</v>
      </c>
    </row>
    <row r="545" spans="1:14">
      <c r="A545" s="4" t="s">
        <v>9</v>
      </c>
      <c r="B545">
        <v>266.27798032407401</v>
      </c>
      <c r="C545">
        <v>2008</v>
      </c>
      <c r="D545">
        <v>9</v>
      </c>
      <c r="E545">
        <f t="shared" si="57"/>
        <v>24017.499999994288</v>
      </c>
      <c r="F545">
        <v>22</v>
      </c>
      <c r="G545">
        <f t="shared" si="53"/>
        <v>6</v>
      </c>
      <c r="H545">
        <f t="shared" si="54"/>
        <v>2417.4999999942884</v>
      </c>
      <c r="I545">
        <f t="shared" si="55"/>
        <v>40</v>
      </c>
      <c r="J545">
        <f t="shared" si="56"/>
        <v>17</v>
      </c>
      <c r="K545">
        <v>0.55927232392845905</v>
      </c>
      <c r="L545">
        <v>0.1875</v>
      </c>
      <c r="M545">
        <f t="shared" si="52"/>
        <v>5.333333333333333</v>
      </c>
      <c r="N545">
        <v>0.55418171205740696</v>
      </c>
    </row>
    <row r="546" spans="1:14">
      <c r="A546" s="4" t="s">
        <v>9</v>
      </c>
      <c r="B546">
        <v>266.29881365740698</v>
      </c>
      <c r="C546">
        <v>2008</v>
      </c>
      <c r="D546">
        <v>9</v>
      </c>
      <c r="E546">
        <f t="shared" si="57"/>
        <v>25817.499999963184</v>
      </c>
      <c r="F546">
        <v>22</v>
      </c>
      <c r="G546">
        <f t="shared" si="53"/>
        <v>7</v>
      </c>
      <c r="H546">
        <f t="shared" si="54"/>
        <v>617.49999996318365</v>
      </c>
      <c r="I546">
        <f t="shared" si="55"/>
        <v>10</v>
      </c>
      <c r="J546">
        <f t="shared" si="56"/>
        <v>17</v>
      </c>
      <c r="K546">
        <v>0.56467797530861397</v>
      </c>
      <c r="L546">
        <v>0.15625</v>
      </c>
      <c r="M546">
        <f t="shared" si="52"/>
        <v>6.4</v>
      </c>
      <c r="N546">
        <v>0.53647924040295802</v>
      </c>
    </row>
    <row r="547" spans="1:14">
      <c r="A547" s="4" t="s">
        <v>9</v>
      </c>
      <c r="B547">
        <v>266.31964699074098</v>
      </c>
      <c r="C547">
        <v>2008</v>
      </c>
      <c r="D547">
        <v>9</v>
      </c>
      <c r="E547">
        <f t="shared" si="57"/>
        <v>27617.500000020482</v>
      </c>
      <c r="F547">
        <v>22</v>
      </c>
      <c r="G547">
        <f t="shared" si="53"/>
        <v>7</v>
      </c>
      <c r="H547">
        <f t="shared" si="54"/>
        <v>2417.5000000204818</v>
      </c>
      <c r="I547">
        <f t="shared" si="55"/>
        <v>40</v>
      </c>
      <c r="J547">
        <f t="shared" si="56"/>
        <v>17</v>
      </c>
      <c r="K547">
        <v>0.52086076318069796</v>
      </c>
      <c r="L547">
        <v>0.15625</v>
      </c>
      <c r="M547">
        <f t="shared" si="52"/>
        <v>6.4</v>
      </c>
      <c r="N547">
        <v>0.52969076488028399</v>
      </c>
    </row>
    <row r="548" spans="1:14">
      <c r="A548" s="4" t="s">
        <v>9</v>
      </c>
      <c r="B548">
        <v>266.34048032407401</v>
      </c>
      <c r="C548">
        <v>2008</v>
      </c>
      <c r="D548">
        <v>9</v>
      </c>
      <c r="E548">
        <f t="shared" si="57"/>
        <v>29417.499999994288</v>
      </c>
      <c r="F548">
        <v>22</v>
      </c>
      <c r="G548">
        <f t="shared" si="53"/>
        <v>8</v>
      </c>
      <c r="H548">
        <f t="shared" si="54"/>
        <v>617.49999999428837</v>
      </c>
      <c r="I548">
        <f t="shared" si="55"/>
        <v>10</v>
      </c>
      <c r="J548">
        <f t="shared" si="56"/>
        <v>17</v>
      </c>
      <c r="K548">
        <v>0.47740714064175599</v>
      </c>
      <c r="L548">
        <v>0.1875</v>
      </c>
      <c r="M548">
        <f t="shared" si="52"/>
        <v>5.333333333333333</v>
      </c>
      <c r="N548">
        <v>0.51841114483528405</v>
      </c>
    </row>
    <row r="549" spans="1:14">
      <c r="A549" s="4" t="s">
        <v>9</v>
      </c>
      <c r="B549">
        <v>266.36131365740698</v>
      </c>
      <c r="C549">
        <v>2008</v>
      </c>
      <c r="D549">
        <v>9</v>
      </c>
      <c r="E549">
        <f t="shared" si="57"/>
        <v>31217.499999963184</v>
      </c>
      <c r="F549">
        <v>22</v>
      </c>
      <c r="G549">
        <f t="shared" si="53"/>
        <v>8</v>
      </c>
      <c r="H549">
        <f t="shared" si="54"/>
        <v>2417.4999999631837</v>
      </c>
      <c r="I549">
        <f t="shared" si="55"/>
        <v>40</v>
      </c>
      <c r="J549">
        <f t="shared" si="56"/>
        <v>17</v>
      </c>
      <c r="K549">
        <v>0.44940187369335299</v>
      </c>
      <c r="L549">
        <v>0.1953125</v>
      </c>
      <c r="M549">
        <f t="shared" si="52"/>
        <v>5.12</v>
      </c>
      <c r="N549">
        <v>0.50572996791787606</v>
      </c>
    </row>
    <row r="550" spans="1:14">
      <c r="A550" s="4" t="s">
        <v>9</v>
      </c>
      <c r="B550">
        <v>266.38214699074098</v>
      </c>
      <c r="C550">
        <v>2008</v>
      </c>
      <c r="D550">
        <v>9</v>
      </c>
      <c r="E550">
        <f t="shared" si="57"/>
        <v>33017.500000020482</v>
      </c>
      <c r="F550">
        <v>22</v>
      </c>
      <c r="G550">
        <f t="shared" si="53"/>
        <v>9</v>
      </c>
      <c r="H550">
        <f t="shared" si="54"/>
        <v>617.50000002048182</v>
      </c>
      <c r="I550">
        <f t="shared" si="55"/>
        <v>10</v>
      </c>
      <c r="J550">
        <f t="shared" si="56"/>
        <v>17</v>
      </c>
      <c r="K550">
        <v>0.51888711250633301</v>
      </c>
      <c r="L550">
        <v>0.15625</v>
      </c>
      <c r="M550">
        <f t="shared" si="52"/>
        <v>6.4</v>
      </c>
      <c r="N550">
        <v>0.51211311579891095</v>
      </c>
    </row>
    <row r="551" spans="1:14">
      <c r="A551" s="4" t="s">
        <v>9</v>
      </c>
      <c r="B551">
        <v>266.40298032407401</v>
      </c>
      <c r="C551">
        <v>2008</v>
      </c>
      <c r="D551">
        <v>9</v>
      </c>
      <c r="E551">
        <f t="shared" si="57"/>
        <v>34817.499999994288</v>
      </c>
      <c r="F551">
        <v>22</v>
      </c>
      <c r="G551">
        <f t="shared" si="53"/>
        <v>9</v>
      </c>
      <c r="H551">
        <f t="shared" si="54"/>
        <v>2417.4999999942884</v>
      </c>
      <c r="I551">
        <f t="shared" si="55"/>
        <v>40</v>
      </c>
      <c r="J551">
        <f t="shared" si="56"/>
        <v>17</v>
      </c>
      <c r="K551">
        <v>0.52099141903979296</v>
      </c>
      <c r="L551">
        <v>0.1875</v>
      </c>
      <c r="M551">
        <f t="shared" si="52"/>
        <v>5.333333333333333</v>
      </c>
      <c r="N551">
        <v>0.49505615765204602</v>
      </c>
    </row>
    <row r="552" spans="1:14">
      <c r="A552" s="4" t="s">
        <v>9</v>
      </c>
      <c r="B552">
        <v>266.42381365740698</v>
      </c>
      <c r="C552">
        <v>2008</v>
      </c>
      <c r="D552">
        <v>9</v>
      </c>
      <c r="E552">
        <f t="shared" si="57"/>
        <v>36617.499999963184</v>
      </c>
      <c r="F552">
        <v>22</v>
      </c>
      <c r="G552">
        <f t="shared" si="53"/>
        <v>10</v>
      </c>
      <c r="H552">
        <f t="shared" si="54"/>
        <v>617.49999996318365</v>
      </c>
      <c r="I552">
        <f t="shared" si="55"/>
        <v>10</v>
      </c>
      <c r="J552">
        <f t="shared" si="56"/>
        <v>17</v>
      </c>
      <c r="K552">
        <v>0.44807018366219098</v>
      </c>
      <c r="L552">
        <v>0.1640625</v>
      </c>
      <c r="M552">
        <f t="shared" si="52"/>
        <v>6.0952380952380949</v>
      </c>
      <c r="N552">
        <v>0.471142764712006</v>
      </c>
    </row>
    <row r="553" spans="1:14">
      <c r="A553" s="4" t="s">
        <v>9</v>
      </c>
      <c r="B553">
        <v>266.44464699074098</v>
      </c>
      <c r="C553">
        <v>2008</v>
      </c>
      <c r="D553">
        <v>9</v>
      </c>
      <c r="E553">
        <f t="shared" si="57"/>
        <v>38417.500000020482</v>
      </c>
      <c r="F553">
        <v>22</v>
      </c>
      <c r="G553">
        <f t="shared" si="53"/>
        <v>10</v>
      </c>
      <c r="H553">
        <f t="shared" si="54"/>
        <v>2417.5000000204818</v>
      </c>
      <c r="I553">
        <f t="shared" si="55"/>
        <v>40</v>
      </c>
      <c r="J553">
        <f t="shared" si="56"/>
        <v>17</v>
      </c>
      <c r="K553">
        <v>0.50530536229810696</v>
      </c>
      <c r="L553">
        <v>0.1640625</v>
      </c>
      <c r="M553">
        <f t="shared" si="52"/>
        <v>6.0952380952380949</v>
      </c>
      <c r="N553">
        <v>0.43784790212146002</v>
      </c>
    </row>
    <row r="554" spans="1:14">
      <c r="A554" s="4" t="s">
        <v>9</v>
      </c>
      <c r="B554">
        <v>266.46548032407401</v>
      </c>
      <c r="C554">
        <v>2008</v>
      </c>
      <c r="D554">
        <v>9</v>
      </c>
      <c r="E554">
        <f t="shared" si="57"/>
        <v>40217.499999994288</v>
      </c>
      <c r="F554">
        <v>22</v>
      </c>
      <c r="G554">
        <f t="shared" si="53"/>
        <v>11</v>
      </c>
      <c r="H554">
        <f t="shared" si="54"/>
        <v>617.49999999428837</v>
      </c>
      <c r="I554">
        <f t="shared" si="55"/>
        <v>10</v>
      </c>
      <c r="J554">
        <f t="shared" si="56"/>
        <v>17</v>
      </c>
      <c r="K554">
        <v>0.49568643623785003</v>
      </c>
      <c r="L554">
        <v>0.1875</v>
      </c>
      <c r="M554">
        <f t="shared" si="52"/>
        <v>5.333333333333333</v>
      </c>
      <c r="N554">
        <v>0.43628779446081001</v>
      </c>
    </row>
    <row r="555" spans="1:14">
      <c r="A555" s="4" t="s">
        <v>9</v>
      </c>
      <c r="B555">
        <v>266.48631365740698</v>
      </c>
      <c r="C555">
        <v>2008</v>
      </c>
      <c r="D555">
        <v>9</v>
      </c>
      <c r="E555">
        <f t="shared" si="57"/>
        <v>42017.499999963184</v>
      </c>
      <c r="F555">
        <v>22</v>
      </c>
      <c r="G555">
        <f t="shared" si="53"/>
        <v>11</v>
      </c>
      <c r="H555">
        <f t="shared" si="54"/>
        <v>2417.4999999631837</v>
      </c>
      <c r="I555">
        <f t="shared" si="55"/>
        <v>40</v>
      </c>
      <c r="J555">
        <f t="shared" si="56"/>
        <v>17</v>
      </c>
      <c r="K555">
        <v>0.48985523207327503</v>
      </c>
      <c r="L555">
        <v>0.1875</v>
      </c>
      <c r="M555">
        <f t="shared" si="52"/>
        <v>5.333333333333333</v>
      </c>
      <c r="N555">
        <v>0.444808238771635</v>
      </c>
    </row>
    <row r="556" spans="1:14">
      <c r="A556" s="4" t="s">
        <v>9</v>
      </c>
      <c r="B556">
        <v>266.50714699074098</v>
      </c>
      <c r="C556">
        <v>2008</v>
      </c>
      <c r="D556">
        <v>9</v>
      </c>
      <c r="E556">
        <f t="shared" si="57"/>
        <v>43817.500000020482</v>
      </c>
      <c r="F556">
        <v>22</v>
      </c>
      <c r="G556">
        <f t="shared" si="53"/>
        <v>12</v>
      </c>
      <c r="H556">
        <f t="shared" si="54"/>
        <v>617.50000002048182</v>
      </c>
      <c r="I556">
        <f t="shared" si="55"/>
        <v>10</v>
      </c>
      <c r="J556">
        <f t="shared" si="56"/>
        <v>17</v>
      </c>
      <c r="K556">
        <v>0.49323939866097199</v>
      </c>
      <c r="L556">
        <v>0.1875</v>
      </c>
      <c r="M556">
        <f t="shared" si="52"/>
        <v>5.333333333333333</v>
      </c>
      <c r="N556">
        <v>0.45496103608803701</v>
      </c>
    </row>
    <row r="557" spans="1:14">
      <c r="A557" s="4" t="s">
        <v>9</v>
      </c>
      <c r="B557">
        <v>266.52798032407401</v>
      </c>
      <c r="C557">
        <v>2008</v>
      </c>
      <c r="D557">
        <v>9</v>
      </c>
      <c r="E557">
        <f t="shared" si="57"/>
        <v>45617.499999994288</v>
      </c>
      <c r="F557">
        <v>22</v>
      </c>
      <c r="G557">
        <f t="shared" si="53"/>
        <v>12</v>
      </c>
      <c r="H557">
        <f t="shared" si="54"/>
        <v>2417.4999999942884</v>
      </c>
      <c r="I557">
        <f t="shared" si="55"/>
        <v>40</v>
      </c>
      <c r="J557">
        <f t="shared" si="56"/>
        <v>17</v>
      </c>
      <c r="K557">
        <v>0.52032933560892403</v>
      </c>
      <c r="L557">
        <v>0.1875</v>
      </c>
      <c r="M557">
        <f t="shared" si="52"/>
        <v>5.333333333333333</v>
      </c>
      <c r="N557">
        <v>0.458999047140562</v>
      </c>
    </row>
    <row r="558" spans="1:14">
      <c r="A558" s="4" t="s">
        <v>9</v>
      </c>
      <c r="B558">
        <v>266.54881365740698</v>
      </c>
      <c r="C558">
        <v>2008</v>
      </c>
      <c r="D558">
        <v>9</v>
      </c>
      <c r="E558">
        <f t="shared" si="57"/>
        <v>47417.499999963184</v>
      </c>
      <c r="F558">
        <v>22</v>
      </c>
      <c r="G558">
        <f t="shared" si="53"/>
        <v>13</v>
      </c>
      <c r="H558">
        <f t="shared" si="54"/>
        <v>617.49999996318365</v>
      </c>
      <c r="I558">
        <f t="shared" si="55"/>
        <v>10</v>
      </c>
      <c r="J558">
        <f t="shared" si="56"/>
        <v>17</v>
      </c>
      <c r="K558">
        <v>0.50345895094789195</v>
      </c>
      <c r="L558">
        <v>0.2265625</v>
      </c>
      <c r="M558">
        <f t="shared" si="52"/>
        <v>4.4137931034482758</v>
      </c>
      <c r="N558">
        <v>0.41841274989198102</v>
      </c>
    </row>
    <row r="559" spans="1:14">
      <c r="A559" s="4" t="s">
        <v>9</v>
      </c>
      <c r="B559">
        <v>266.56964699074098</v>
      </c>
      <c r="C559">
        <v>2008</v>
      </c>
      <c r="D559">
        <v>9</v>
      </c>
      <c r="E559">
        <f t="shared" si="57"/>
        <v>49217.500000020482</v>
      </c>
      <c r="F559">
        <v>22</v>
      </c>
      <c r="G559">
        <f t="shared" si="53"/>
        <v>13</v>
      </c>
      <c r="H559">
        <f t="shared" si="54"/>
        <v>2417.5000000204818</v>
      </c>
      <c r="I559">
        <f t="shared" si="55"/>
        <v>40</v>
      </c>
      <c r="J559">
        <f t="shared" si="56"/>
        <v>17</v>
      </c>
      <c r="K559">
        <v>0.58048437220196802</v>
      </c>
      <c r="L559">
        <v>0.1640625</v>
      </c>
      <c r="M559">
        <f t="shared" si="52"/>
        <v>6.0952380952380949</v>
      </c>
      <c r="N559">
        <v>0.365618317481545</v>
      </c>
    </row>
    <row r="560" spans="1:14">
      <c r="A560" s="4" t="s">
        <v>9</v>
      </c>
      <c r="B560">
        <v>266.59048032407401</v>
      </c>
      <c r="C560">
        <v>2008</v>
      </c>
      <c r="D560">
        <v>9</v>
      </c>
      <c r="E560">
        <f t="shared" si="57"/>
        <v>51017.499999994288</v>
      </c>
      <c r="F560">
        <v>22</v>
      </c>
      <c r="G560">
        <f t="shared" si="53"/>
        <v>14</v>
      </c>
      <c r="H560">
        <f t="shared" si="54"/>
        <v>617.49999999428837</v>
      </c>
      <c r="I560">
        <f t="shared" si="55"/>
        <v>10</v>
      </c>
      <c r="J560">
        <f t="shared" si="56"/>
        <v>17</v>
      </c>
      <c r="K560">
        <v>0.56957893209803601</v>
      </c>
      <c r="L560">
        <v>0.15625</v>
      </c>
      <c r="M560">
        <f t="shared" si="52"/>
        <v>6.4</v>
      </c>
      <c r="N560">
        <v>0.32905862572032002</v>
      </c>
    </row>
    <row r="561" spans="1:14">
      <c r="A561" s="4" t="s">
        <v>9</v>
      </c>
      <c r="B561">
        <v>266.61131365740698</v>
      </c>
      <c r="C561">
        <v>2008</v>
      </c>
      <c r="D561">
        <v>9</v>
      </c>
      <c r="E561">
        <f t="shared" si="57"/>
        <v>52817.499999963184</v>
      </c>
      <c r="F561">
        <v>22</v>
      </c>
      <c r="G561">
        <f t="shared" si="53"/>
        <v>14</v>
      </c>
      <c r="H561">
        <f t="shared" si="54"/>
        <v>2417.4999999631837</v>
      </c>
      <c r="I561">
        <f t="shared" si="55"/>
        <v>40</v>
      </c>
      <c r="J561">
        <f t="shared" si="56"/>
        <v>17</v>
      </c>
      <c r="K561">
        <v>0.55620152998217398</v>
      </c>
      <c r="L561">
        <v>0.2265625</v>
      </c>
      <c r="M561">
        <f t="shared" si="52"/>
        <v>4.4137931034482758</v>
      </c>
      <c r="N561">
        <v>0.30582427465243001</v>
      </c>
    </row>
    <row r="562" spans="1:14">
      <c r="A562" s="4" t="s">
        <v>9</v>
      </c>
      <c r="B562">
        <v>266.63214699074098</v>
      </c>
      <c r="C562">
        <v>2008</v>
      </c>
      <c r="D562">
        <v>9</v>
      </c>
      <c r="E562">
        <f t="shared" si="57"/>
        <v>54617.500000020482</v>
      </c>
      <c r="F562">
        <v>22</v>
      </c>
      <c r="G562">
        <f t="shared" si="53"/>
        <v>15</v>
      </c>
      <c r="H562">
        <f t="shared" si="54"/>
        <v>617.50000002048182</v>
      </c>
      <c r="I562">
        <f t="shared" si="55"/>
        <v>10</v>
      </c>
      <c r="J562">
        <f t="shared" si="56"/>
        <v>17</v>
      </c>
      <c r="K562">
        <v>0.55369172216959595</v>
      </c>
      <c r="L562">
        <v>0.203125</v>
      </c>
      <c r="M562">
        <f t="shared" si="52"/>
        <v>4.9230769230769234</v>
      </c>
      <c r="N562">
        <v>0.27988615576402898</v>
      </c>
    </row>
    <row r="563" spans="1:14">
      <c r="A563" s="4" t="s">
        <v>9</v>
      </c>
      <c r="B563">
        <v>266.65298032407401</v>
      </c>
      <c r="C563">
        <v>2008</v>
      </c>
      <c r="D563">
        <v>9</v>
      </c>
      <c r="E563">
        <f t="shared" si="57"/>
        <v>56417.499999994288</v>
      </c>
      <c r="F563">
        <v>22</v>
      </c>
      <c r="G563">
        <f t="shared" si="53"/>
        <v>15</v>
      </c>
      <c r="H563">
        <f t="shared" si="54"/>
        <v>2417.4999999942884</v>
      </c>
      <c r="I563">
        <f t="shared" si="55"/>
        <v>40</v>
      </c>
      <c r="J563">
        <f t="shared" si="56"/>
        <v>17</v>
      </c>
      <c r="K563">
        <v>0.593650775430001</v>
      </c>
      <c r="L563">
        <v>0.203125</v>
      </c>
      <c r="M563">
        <f t="shared" si="52"/>
        <v>4.9230769230769234</v>
      </c>
      <c r="N563">
        <v>0.24829319007006501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62"/>
  <sheetViews>
    <sheetView topLeftCell="A517" workbookViewId="0">
      <selection activeCell="B517" sqref="B1:B1048576"/>
    </sheetView>
  </sheetViews>
  <sheetFormatPr defaultRowHeight="15"/>
  <cols>
    <col min="1" max="1" width="15.42578125" style="4" customWidth="1"/>
    <col min="2" max="2" width="13.28515625" hidden="1" customWidth="1"/>
    <col min="3" max="4" width="13.28515625" customWidth="1"/>
    <col min="5" max="5" width="13.28515625" hidden="1" customWidth="1"/>
    <col min="6" max="7" width="13.28515625" customWidth="1"/>
    <col min="8" max="8" width="13.28515625" hidden="1" customWidth="1"/>
    <col min="9" max="10" width="13.28515625" customWidth="1"/>
    <col min="11" max="11" width="16.7109375" customWidth="1"/>
    <col min="12" max="13" width="15.7109375" customWidth="1"/>
    <col min="14" max="14" width="18.42578125" customWidth="1"/>
  </cols>
  <sheetData>
    <row r="1" spans="1:14" ht="45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8</v>
      </c>
      <c r="B2">
        <v>254.97978587962999</v>
      </c>
      <c r="C2">
        <v>2008</v>
      </c>
      <c r="D2">
        <v>9</v>
      </c>
      <c r="E2">
        <f>(B2-254)*86400</f>
        <v>84653.500000030821</v>
      </c>
      <c r="F2">
        <v>10</v>
      </c>
      <c r="G2">
        <f>INT(E2/3600)</f>
        <v>23</v>
      </c>
      <c r="H2">
        <f>E2-G2*3600</f>
        <v>1853.500000030821</v>
      </c>
      <c r="I2">
        <f>INT(H2/60)</f>
        <v>30</v>
      </c>
      <c r="J2">
        <f>INT(H2-I2*60)</f>
        <v>53</v>
      </c>
      <c r="K2">
        <v>0.687517237265869</v>
      </c>
      <c r="L2">
        <v>7.03125E-2</v>
      </c>
      <c r="M2">
        <f t="shared" ref="M2:M65" si="0">1/L2</f>
        <v>14.222222222222221</v>
      </c>
      <c r="N2">
        <v>-0.112616656645846</v>
      </c>
    </row>
    <row r="3" spans="1:14">
      <c r="A3" s="4" t="s">
        <v>8</v>
      </c>
      <c r="B3">
        <v>255.00061921296299</v>
      </c>
      <c r="C3">
        <v>2008</v>
      </c>
      <c r="D3">
        <v>9</v>
      </c>
      <c r="E3">
        <f>(B3-255)*86400</f>
        <v>53.500000002168235</v>
      </c>
      <c r="F3">
        <v>11</v>
      </c>
      <c r="G3">
        <f t="shared" ref="G3:G66" si="1">INT(E3/3600)</f>
        <v>0</v>
      </c>
      <c r="H3">
        <f t="shared" ref="H3:H66" si="2">E3-G3*3600</f>
        <v>53.500000002168235</v>
      </c>
      <c r="I3">
        <f t="shared" ref="I3:I66" si="3">INT(H3/60)</f>
        <v>0</v>
      </c>
      <c r="J3">
        <f t="shared" ref="J3:J66" si="4">INT(H3-I3*60)</f>
        <v>53</v>
      </c>
      <c r="K3">
        <v>0.71284604974957499</v>
      </c>
      <c r="L3">
        <v>7.8125E-2</v>
      </c>
      <c r="M3">
        <f t="shared" si="0"/>
        <v>12.8</v>
      </c>
      <c r="N3">
        <v>-8.0555504296889097E-2</v>
      </c>
    </row>
    <row r="4" spans="1:14">
      <c r="A4" s="4" t="s">
        <v>8</v>
      </c>
      <c r="B4">
        <v>255.02145254629599</v>
      </c>
      <c r="C4">
        <v>2008</v>
      </c>
      <c r="D4">
        <v>9</v>
      </c>
      <c r="E4">
        <f t="shared" ref="E4:E50" si="5">(B4-255)*86400</f>
        <v>1853.4999999735192</v>
      </c>
      <c r="F4">
        <v>11</v>
      </c>
      <c r="G4">
        <f t="shared" si="1"/>
        <v>0</v>
      </c>
      <c r="H4">
        <f t="shared" si="2"/>
        <v>1853.4999999735192</v>
      </c>
      <c r="I4">
        <f t="shared" si="3"/>
        <v>30</v>
      </c>
      <c r="J4">
        <f t="shared" si="4"/>
        <v>53</v>
      </c>
      <c r="K4">
        <v>0.74412539049054305</v>
      </c>
      <c r="L4">
        <v>7.03125E-2</v>
      </c>
      <c r="M4">
        <f t="shared" si="0"/>
        <v>14.222222222222221</v>
      </c>
      <c r="N4">
        <v>-7.8905834025359695E-2</v>
      </c>
    </row>
    <row r="5" spans="1:14">
      <c r="A5" s="4" t="s">
        <v>8</v>
      </c>
      <c r="B5">
        <v>255.04228587962999</v>
      </c>
      <c r="C5">
        <v>2008</v>
      </c>
      <c r="D5">
        <v>9</v>
      </c>
      <c r="E5">
        <f t="shared" si="5"/>
        <v>3653.5000000308173</v>
      </c>
      <c r="F5">
        <v>11</v>
      </c>
      <c r="G5">
        <f t="shared" si="1"/>
        <v>1</v>
      </c>
      <c r="H5">
        <f t="shared" si="2"/>
        <v>53.500000030817318</v>
      </c>
      <c r="I5">
        <f t="shared" si="3"/>
        <v>0</v>
      </c>
      <c r="J5">
        <f t="shared" si="4"/>
        <v>53</v>
      </c>
      <c r="K5">
        <v>0.78350702289645702</v>
      </c>
      <c r="L5">
        <v>7.8125E-2</v>
      </c>
      <c r="M5">
        <f t="shared" si="0"/>
        <v>12.8</v>
      </c>
      <c r="N5">
        <v>-4.7376169264056897E-2</v>
      </c>
    </row>
    <row r="6" spans="1:14">
      <c r="A6" s="4" t="s">
        <v>8</v>
      </c>
      <c r="B6">
        <v>255.06311921296299</v>
      </c>
      <c r="C6">
        <v>2008</v>
      </c>
      <c r="D6">
        <v>9</v>
      </c>
      <c r="E6">
        <f t="shared" si="5"/>
        <v>5453.5000000021682</v>
      </c>
      <c r="F6">
        <v>11</v>
      </c>
      <c r="G6">
        <f t="shared" si="1"/>
        <v>1</v>
      </c>
      <c r="H6">
        <f t="shared" si="2"/>
        <v>1853.5000000021682</v>
      </c>
      <c r="I6">
        <f t="shared" si="3"/>
        <v>30</v>
      </c>
      <c r="J6">
        <f t="shared" si="4"/>
        <v>53</v>
      </c>
      <c r="K6">
        <v>0.79880896299999005</v>
      </c>
      <c r="L6">
        <v>7.8125E-2</v>
      </c>
      <c r="M6">
        <f t="shared" si="0"/>
        <v>12.8</v>
      </c>
      <c r="N6">
        <v>8.24581536234348E-3</v>
      </c>
    </row>
    <row r="7" spans="1:14">
      <c r="A7" s="4" t="s">
        <v>8</v>
      </c>
      <c r="B7">
        <v>255.08395254629599</v>
      </c>
      <c r="C7">
        <v>2008</v>
      </c>
      <c r="D7">
        <v>9</v>
      </c>
      <c r="E7">
        <f t="shared" si="5"/>
        <v>7253.4999999735192</v>
      </c>
      <c r="F7">
        <v>11</v>
      </c>
      <c r="G7">
        <f t="shared" si="1"/>
        <v>2</v>
      </c>
      <c r="H7">
        <f t="shared" si="2"/>
        <v>53.499999973519152</v>
      </c>
      <c r="I7">
        <f t="shared" si="3"/>
        <v>0</v>
      </c>
      <c r="J7">
        <f t="shared" si="4"/>
        <v>53</v>
      </c>
      <c r="K7">
        <v>0.82810748712816096</v>
      </c>
      <c r="L7">
        <v>7.8125E-2</v>
      </c>
      <c r="M7">
        <f t="shared" si="0"/>
        <v>12.8</v>
      </c>
      <c r="N7">
        <v>4.8854294155985301E-2</v>
      </c>
    </row>
    <row r="8" spans="1:14">
      <c r="A8" s="4" t="s">
        <v>8</v>
      </c>
      <c r="B8">
        <v>255.10478587962999</v>
      </c>
      <c r="C8">
        <v>2008</v>
      </c>
      <c r="D8">
        <v>9</v>
      </c>
      <c r="E8">
        <f t="shared" si="5"/>
        <v>9053.5000000308173</v>
      </c>
      <c r="F8">
        <v>11</v>
      </c>
      <c r="G8">
        <f t="shared" si="1"/>
        <v>2</v>
      </c>
      <c r="H8">
        <f t="shared" si="2"/>
        <v>1853.5000000308173</v>
      </c>
      <c r="I8">
        <f t="shared" si="3"/>
        <v>30</v>
      </c>
      <c r="J8">
        <f t="shared" si="4"/>
        <v>53</v>
      </c>
      <c r="K8">
        <v>0.89603695092198599</v>
      </c>
      <c r="L8">
        <v>7.8125E-2</v>
      </c>
      <c r="M8">
        <f t="shared" si="0"/>
        <v>12.8</v>
      </c>
      <c r="N8">
        <v>0.115809901140542</v>
      </c>
    </row>
    <row r="9" spans="1:14">
      <c r="A9" s="4" t="s">
        <v>8</v>
      </c>
      <c r="B9">
        <v>255.12561921296299</v>
      </c>
      <c r="C9">
        <v>2008</v>
      </c>
      <c r="D9">
        <v>9</v>
      </c>
      <c r="E9">
        <f t="shared" si="5"/>
        <v>10853.500000002168</v>
      </c>
      <c r="F9">
        <v>11</v>
      </c>
      <c r="G9">
        <f t="shared" si="1"/>
        <v>3</v>
      </c>
      <c r="H9">
        <f t="shared" si="2"/>
        <v>53.500000002168235</v>
      </c>
      <c r="I9">
        <f t="shared" si="3"/>
        <v>0</v>
      </c>
      <c r="J9">
        <f t="shared" si="4"/>
        <v>53</v>
      </c>
      <c r="K9">
        <v>0.90374073726438597</v>
      </c>
      <c r="L9">
        <v>7.8125E-2</v>
      </c>
      <c r="M9">
        <f t="shared" si="0"/>
        <v>12.8</v>
      </c>
      <c r="N9">
        <v>0.169255669402778</v>
      </c>
    </row>
    <row r="10" spans="1:14">
      <c r="A10" s="4" t="s">
        <v>8</v>
      </c>
      <c r="B10">
        <v>255.14645254629599</v>
      </c>
      <c r="C10">
        <v>2008</v>
      </c>
      <c r="D10">
        <v>9</v>
      </c>
      <c r="E10">
        <f t="shared" si="5"/>
        <v>12653.499999973519</v>
      </c>
      <c r="F10">
        <v>11</v>
      </c>
      <c r="G10">
        <f t="shared" si="1"/>
        <v>3</v>
      </c>
      <c r="H10">
        <f t="shared" si="2"/>
        <v>1853.4999999735192</v>
      </c>
      <c r="I10">
        <f t="shared" si="3"/>
        <v>30</v>
      </c>
      <c r="J10">
        <f t="shared" si="4"/>
        <v>53</v>
      </c>
      <c r="K10">
        <v>0.97712913269364698</v>
      </c>
      <c r="L10">
        <v>8.59375E-2</v>
      </c>
      <c r="M10">
        <f t="shared" si="0"/>
        <v>11.636363636363637</v>
      </c>
      <c r="N10">
        <v>0.23564269457400799</v>
      </c>
    </row>
    <row r="11" spans="1:14">
      <c r="A11" s="4" t="s">
        <v>8</v>
      </c>
      <c r="B11">
        <v>255.16728587962999</v>
      </c>
      <c r="C11">
        <v>2008</v>
      </c>
      <c r="D11">
        <v>9</v>
      </c>
      <c r="E11">
        <f t="shared" si="5"/>
        <v>14453.500000030817</v>
      </c>
      <c r="F11">
        <v>11</v>
      </c>
      <c r="G11">
        <f t="shared" si="1"/>
        <v>4</v>
      </c>
      <c r="H11">
        <f t="shared" si="2"/>
        <v>53.500000030817318</v>
      </c>
      <c r="I11">
        <f t="shared" si="3"/>
        <v>0</v>
      </c>
      <c r="J11">
        <f t="shared" si="4"/>
        <v>53</v>
      </c>
      <c r="K11">
        <v>0.95347771230386003</v>
      </c>
      <c r="L11">
        <v>7.8125E-2</v>
      </c>
      <c r="M11">
        <f t="shared" si="0"/>
        <v>12.8</v>
      </c>
      <c r="N11">
        <v>0.309866118419521</v>
      </c>
    </row>
    <row r="12" spans="1:14">
      <c r="A12" s="4" t="s">
        <v>8</v>
      </c>
      <c r="B12">
        <v>255.18811921296299</v>
      </c>
      <c r="C12">
        <v>2008</v>
      </c>
      <c r="D12">
        <v>9</v>
      </c>
      <c r="E12">
        <f t="shared" si="5"/>
        <v>16253.500000002168</v>
      </c>
      <c r="F12">
        <v>11</v>
      </c>
      <c r="G12">
        <f t="shared" si="1"/>
        <v>4</v>
      </c>
      <c r="H12">
        <f t="shared" si="2"/>
        <v>1853.5000000021682</v>
      </c>
      <c r="I12">
        <f t="shared" si="3"/>
        <v>30</v>
      </c>
      <c r="J12">
        <f t="shared" si="4"/>
        <v>53</v>
      </c>
      <c r="K12">
        <v>0.89783998089438999</v>
      </c>
      <c r="L12">
        <v>7.8125E-2</v>
      </c>
      <c r="M12">
        <f t="shared" si="0"/>
        <v>12.8</v>
      </c>
      <c r="N12">
        <v>0.37030961773968801</v>
      </c>
    </row>
    <row r="13" spans="1:14">
      <c r="A13" s="4" t="s">
        <v>8</v>
      </c>
      <c r="B13">
        <v>255.20895254629599</v>
      </c>
      <c r="C13">
        <v>2008</v>
      </c>
      <c r="D13">
        <v>9</v>
      </c>
      <c r="E13">
        <f t="shared" si="5"/>
        <v>18053.499999973519</v>
      </c>
      <c r="F13">
        <v>11</v>
      </c>
      <c r="G13">
        <f t="shared" si="1"/>
        <v>5</v>
      </c>
      <c r="H13">
        <f t="shared" si="2"/>
        <v>53.499999973519152</v>
      </c>
      <c r="I13">
        <f t="shared" si="3"/>
        <v>0</v>
      </c>
      <c r="J13">
        <f t="shared" si="4"/>
        <v>53</v>
      </c>
      <c r="K13">
        <v>1.0258285526881801</v>
      </c>
      <c r="L13">
        <v>7.8125E-2</v>
      </c>
      <c r="M13">
        <f t="shared" si="0"/>
        <v>12.8</v>
      </c>
      <c r="N13">
        <v>0.43940975716276898</v>
      </c>
    </row>
    <row r="14" spans="1:14">
      <c r="A14" s="4" t="s">
        <v>8</v>
      </c>
      <c r="B14">
        <v>255.22978587962999</v>
      </c>
      <c r="C14">
        <v>2008</v>
      </c>
      <c r="D14">
        <v>9</v>
      </c>
      <c r="E14">
        <f t="shared" si="5"/>
        <v>19853.500000030817</v>
      </c>
      <c r="F14">
        <v>11</v>
      </c>
      <c r="G14">
        <f t="shared" si="1"/>
        <v>5</v>
      </c>
      <c r="H14">
        <f t="shared" si="2"/>
        <v>1853.5000000308173</v>
      </c>
      <c r="I14">
        <f t="shared" si="3"/>
        <v>30</v>
      </c>
      <c r="J14">
        <f t="shared" si="4"/>
        <v>53</v>
      </c>
      <c r="K14">
        <v>1.0945728498482099</v>
      </c>
      <c r="L14">
        <v>7.8125E-2</v>
      </c>
      <c r="M14">
        <f t="shared" si="0"/>
        <v>12.8</v>
      </c>
      <c r="N14">
        <v>0.48024464909847397</v>
      </c>
    </row>
    <row r="15" spans="1:14">
      <c r="A15" s="4" t="s">
        <v>8</v>
      </c>
      <c r="B15">
        <v>255.25061921296299</v>
      </c>
      <c r="C15">
        <v>2008</v>
      </c>
      <c r="D15">
        <v>9</v>
      </c>
      <c r="E15">
        <f t="shared" si="5"/>
        <v>21653.500000002168</v>
      </c>
      <c r="F15">
        <v>11</v>
      </c>
      <c r="G15">
        <f t="shared" si="1"/>
        <v>6</v>
      </c>
      <c r="H15">
        <f t="shared" si="2"/>
        <v>53.500000002168235</v>
      </c>
      <c r="I15">
        <f t="shared" si="3"/>
        <v>0</v>
      </c>
      <c r="J15">
        <f t="shared" si="4"/>
        <v>53</v>
      </c>
      <c r="K15">
        <v>1.05299785668167</v>
      </c>
      <c r="L15">
        <v>7.8125E-2</v>
      </c>
      <c r="M15">
        <f t="shared" si="0"/>
        <v>12.8</v>
      </c>
      <c r="N15">
        <v>0.53671724557189504</v>
      </c>
    </row>
    <row r="16" spans="1:14">
      <c r="A16" s="4" t="s">
        <v>8</v>
      </c>
      <c r="B16">
        <v>255.27145254629599</v>
      </c>
      <c r="C16">
        <v>2008</v>
      </c>
      <c r="D16">
        <v>9</v>
      </c>
      <c r="E16">
        <f t="shared" si="5"/>
        <v>23453.499999973519</v>
      </c>
      <c r="F16">
        <v>11</v>
      </c>
      <c r="G16">
        <f t="shared" si="1"/>
        <v>6</v>
      </c>
      <c r="H16">
        <f t="shared" si="2"/>
        <v>1853.4999999735192</v>
      </c>
      <c r="I16">
        <f t="shared" si="3"/>
        <v>30</v>
      </c>
      <c r="J16">
        <f t="shared" si="4"/>
        <v>53</v>
      </c>
      <c r="K16">
        <v>1.0040832804599</v>
      </c>
      <c r="L16">
        <v>7.8125E-2</v>
      </c>
      <c r="M16">
        <f t="shared" si="0"/>
        <v>12.8</v>
      </c>
      <c r="N16">
        <v>0.59842848064584697</v>
      </c>
    </row>
    <row r="17" spans="1:14">
      <c r="A17" s="4" t="s">
        <v>8</v>
      </c>
      <c r="B17">
        <v>255.29228587962999</v>
      </c>
      <c r="C17">
        <v>2008</v>
      </c>
      <c r="D17">
        <v>9</v>
      </c>
      <c r="E17">
        <f t="shared" si="5"/>
        <v>25253.500000030817</v>
      </c>
      <c r="F17">
        <v>11</v>
      </c>
      <c r="G17">
        <f t="shared" si="1"/>
        <v>7</v>
      </c>
      <c r="H17">
        <f t="shared" si="2"/>
        <v>53.500000030817318</v>
      </c>
      <c r="I17">
        <f t="shared" si="3"/>
        <v>0</v>
      </c>
      <c r="J17">
        <f t="shared" si="4"/>
        <v>53</v>
      </c>
      <c r="K17">
        <v>1.0882431211299699</v>
      </c>
      <c r="L17">
        <v>7.8125E-2</v>
      </c>
      <c r="M17">
        <f t="shared" si="0"/>
        <v>12.8</v>
      </c>
      <c r="N17">
        <v>0.63934582807296902</v>
      </c>
    </row>
    <row r="18" spans="1:14">
      <c r="A18" s="4" t="s">
        <v>8</v>
      </c>
      <c r="B18">
        <v>255.31311921296299</v>
      </c>
      <c r="C18">
        <v>2008</v>
      </c>
      <c r="D18">
        <v>9</v>
      </c>
      <c r="E18">
        <f t="shared" si="5"/>
        <v>27053.500000002168</v>
      </c>
      <c r="F18">
        <v>11</v>
      </c>
      <c r="G18">
        <f t="shared" si="1"/>
        <v>7</v>
      </c>
      <c r="H18">
        <f t="shared" si="2"/>
        <v>1853.5000000021682</v>
      </c>
      <c r="I18">
        <f t="shared" si="3"/>
        <v>30</v>
      </c>
      <c r="J18">
        <f t="shared" si="4"/>
        <v>53</v>
      </c>
      <c r="K18">
        <v>1.1723755057618499</v>
      </c>
      <c r="L18">
        <v>7.8125E-2</v>
      </c>
      <c r="M18">
        <f t="shared" si="0"/>
        <v>12.8</v>
      </c>
      <c r="N18">
        <v>0.66558613273604605</v>
      </c>
    </row>
    <row r="19" spans="1:14">
      <c r="A19" s="4" t="s">
        <v>8</v>
      </c>
      <c r="B19">
        <v>255.33395254629599</v>
      </c>
      <c r="C19">
        <v>2008</v>
      </c>
      <c r="D19">
        <v>9</v>
      </c>
      <c r="E19">
        <f t="shared" si="5"/>
        <v>28853.499999973519</v>
      </c>
      <c r="F19">
        <v>11</v>
      </c>
      <c r="G19">
        <f t="shared" si="1"/>
        <v>8</v>
      </c>
      <c r="H19">
        <f t="shared" si="2"/>
        <v>53.499999973519152</v>
      </c>
      <c r="I19">
        <f t="shared" si="3"/>
        <v>0</v>
      </c>
      <c r="J19">
        <f t="shared" si="4"/>
        <v>53</v>
      </c>
      <c r="K19">
        <v>1.1076253866103001</v>
      </c>
      <c r="L19">
        <v>7.8125E-2</v>
      </c>
      <c r="M19">
        <f t="shared" si="0"/>
        <v>12.8</v>
      </c>
      <c r="N19">
        <v>0.67859516903922901</v>
      </c>
    </row>
    <row r="20" spans="1:14">
      <c r="A20" s="4" t="s">
        <v>8</v>
      </c>
      <c r="B20">
        <v>255.35478587962999</v>
      </c>
      <c r="C20">
        <v>2008</v>
      </c>
      <c r="D20">
        <v>9</v>
      </c>
      <c r="E20">
        <f t="shared" si="5"/>
        <v>30653.500000030817</v>
      </c>
      <c r="F20">
        <v>11</v>
      </c>
      <c r="G20">
        <f t="shared" si="1"/>
        <v>8</v>
      </c>
      <c r="H20">
        <f t="shared" si="2"/>
        <v>1853.5000000308173</v>
      </c>
      <c r="I20">
        <f t="shared" si="3"/>
        <v>30</v>
      </c>
      <c r="J20">
        <f t="shared" si="4"/>
        <v>53</v>
      </c>
      <c r="K20">
        <v>1.1546783734592001</v>
      </c>
      <c r="L20">
        <v>7.8125E-2</v>
      </c>
      <c r="M20">
        <f t="shared" si="0"/>
        <v>12.8</v>
      </c>
      <c r="N20">
        <v>0.67698685949327198</v>
      </c>
    </row>
    <row r="21" spans="1:14">
      <c r="A21" s="4" t="s">
        <v>8</v>
      </c>
      <c r="B21">
        <v>255.37561921296299</v>
      </c>
      <c r="C21">
        <v>2008</v>
      </c>
      <c r="D21">
        <v>9</v>
      </c>
      <c r="E21">
        <f t="shared" si="5"/>
        <v>32453.500000002168</v>
      </c>
      <c r="F21">
        <v>11</v>
      </c>
      <c r="G21">
        <f t="shared" si="1"/>
        <v>9</v>
      </c>
      <c r="H21">
        <f t="shared" si="2"/>
        <v>53.500000002168235</v>
      </c>
      <c r="I21">
        <f t="shared" si="3"/>
        <v>0</v>
      </c>
      <c r="J21">
        <f t="shared" si="4"/>
        <v>53</v>
      </c>
      <c r="K21">
        <v>1.1916429490161899</v>
      </c>
      <c r="L21">
        <v>8.59375E-2</v>
      </c>
      <c r="M21">
        <f t="shared" si="0"/>
        <v>11.636363636363637</v>
      </c>
      <c r="N21">
        <v>0.67504773183469902</v>
      </c>
    </row>
    <row r="22" spans="1:14">
      <c r="A22" s="4" t="s">
        <v>8</v>
      </c>
      <c r="B22">
        <v>255.39645254629599</v>
      </c>
      <c r="C22">
        <v>2008</v>
      </c>
      <c r="D22">
        <v>9</v>
      </c>
      <c r="E22">
        <f t="shared" si="5"/>
        <v>34253.499999973516</v>
      </c>
      <c r="F22">
        <v>11</v>
      </c>
      <c r="G22">
        <f t="shared" si="1"/>
        <v>9</v>
      </c>
      <c r="H22">
        <f t="shared" si="2"/>
        <v>1853.4999999735155</v>
      </c>
      <c r="I22">
        <f t="shared" si="3"/>
        <v>30</v>
      </c>
      <c r="J22">
        <f t="shared" si="4"/>
        <v>53</v>
      </c>
      <c r="K22">
        <v>1.24906754780611</v>
      </c>
      <c r="L22">
        <v>7.8125E-2</v>
      </c>
      <c r="M22">
        <f t="shared" si="0"/>
        <v>12.8</v>
      </c>
      <c r="N22">
        <v>0.67905292625817304</v>
      </c>
    </row>
    <row r="23" spans="1:14">
      <c r="A23" s="4" t="s">
        <v>8</v>
      </c>
      <c r="B23">
        <v>255.41728587962999</v>
      </c>
      <c r="C23">
        <v>2008</v>
      </c>
      <c r="D23">
        <v>9</v>
      </c>
      <c r="E23">
        <f t="shared" si="5"/>
        <v>36053.500000030821</v>
      </c>
      <c r="F23">
        <v>11</v>
      </c>
      <c r="G23">
        <f t="shared" si="1"/>
        <v>10</v>
      </c>
      <c r="H23">
        <f t="shared" si="2"/>
        <v>53.500000030820956</v>
      </c>
      <c r="I23">
        <f t="shared" si="3"/>
        <v>0</v>
      </c>
      <c r="J23">
        <f t="shared" si="4"/>
        <v>53</v>
      </c>
      <c r="K23">
        <v>1.2382380908662101</v>
      </c>
      <c r="L23">
        <v>7.8125E-2</v>
      </c>
      <c r="M23">
        <f t="shared" si="0"/>
        <v>12.8</v>
      </c>
      <c r="N23">
        <v>0.66135654577015801</v>
      </c>
    </row>
    <row r="24" spans="1:14">
      <c r="A24" s="4" t="s">
        <v>8</v>
      </c>
      <c r="B24">
        <v>255.43811921296299</v>
      </c>
      <c r="C24">
        <v>2008</v>
      </c>
      <c r="D24">
        <v>9</v>
      </c>
      <c r="E24">
        <f t="shared" si="5"/>
        <v>37853.500000002168</v>
      </c>
      <c r="F24">
        <v>11</v>
      </c>
      <c r="G24">
        <f t="shared" si="1"/>
        <v>10</v>
      </c>
      <c r="H24">
        <f t="shared" si="2"/>
        <v>1853.5000000021682</v>
      </c>
      <c r="I24">
        <f t="shared" si="3"/>
        <v>30</v>
      </c>
      <c r="J24">
        <f t="shared" si="4"/>
        <v>53</v>
      </c>
      <c r="K24">
        <v>1.0543617726219301</v>
      </c>
      <c r="L24">
        <v>0.1015625</v>
      </c>
      <c r="M24">
        <f t="shared" si="0"/>
        <v>9.8461538461538467</v>
      </c>
      <c r="N24">
        <v>0.68031688672746105</v>
      </c>
    </row>
    <row r="25" spans="1:14">
      <c r="A25" s="4" t="s">
        <v>8</v>
      </c>
      <c r="B25">
        <v>255.45895254629599</v>
      </c>
      <c r="C25">
        <v>2008</v>
      </c>
      <c r="D25">
        <v>9</v>
      </c>
      <c r="E25">
        <f t="shared" si="5"/>
        <v>39653.499999973516</v>
      </c>
      <c r="F25">
        <v>11</v>
      </c>
      <c r="G25">
        <f t="shared" si="1"/>
        <v>11</v>
      </c>
      <c r="H25">
        <f t="shared" si="2"/>
        <v>53.499999973515514</v>
      </c>
      <c r="I25">
        <f t="shared" si="3"/>
        <v>0</v>
      </c>
      <c r="J25">
        <f t="shared" si="4"/>
        <v>53</v>
      </c>
      <c r="K25">
        <v>1.1712982884922101</v>
      </c>
      <c r="L25">
        <v>7.8125E-2</v>
      </c>
      <c r="M25">
        <f t="shared" si="0"/>
        <v>12.8</v>
      </c>
      <c r="N25">
        <v>0.67105490469093398</v>
      </c>
    </row>
    <row r="26" spans="1:14">
      <c r="A26" s="4" t="s">
        <v>8</v>
      </c>
      <c r="B26">
        <v>255.47978587962999</v>
      </c>
      <c r="C26">
        <v>2008</v>
      </c>
      <c r="D26">
        <v>9</v>
      </c>
      <c r="E26">
        <f t="shared" si="5"/>
        <v>41453.500000030821</v>
      </c>
      <c r="F26">
        <v>11</v>
      </c>
      <c r="G26">
        <f t="shared" si="1"/>
        <v>11</v>
      </c>
      <c r="H26">
        <f t="shared" si="2"/>
        <v>1853.500000030821</v>
      </c>
      <c r="I26">
        <f t="shared" si="3"/>
        <v>30</v>
      </c>
      <c r="J26">
        <f t="shared" si="4"/>
        <v>53</v>
      </c>
      <c r="K26">
        <v>1.0889332328371599</v>
      </c>
      <c r="L26">
        <v>7.8125E-2</v>
      </c>
      <c r="M26">
        <f t="shared" si="0"/>
        <v>12.8</v>
      </c>
      <c r="N26">
        <v>0.64178462702511396</v>
      </c>
    </row>
    <row r="27" spans="1:14">
      <c r="A27" s="4" t="s">
        <v>8</v>
      </c>
      <c r="B27">
        <v>255.50061921296299</v>
      </c>
      <c r="C27">
        <v>2008</v>
      </c>
      <c r="D27">
        <v>9</v>
      </c>
      <c r="E27">
        <f t="shared" si="5"/>
        <v>43253.500000002168</v>
      </c>
      <c r="F27">
        <v>11</v>
      </c>
      <c r="G27">
        <f t="shared" si="1"/>
        <v>12</v>
      </c>
      <c r="H27">
        <f t="shared" si="2"/>
        <v>53.500000002168235</v>
      </c>
      <c r="I27">
        <f t="shared" si="3"/>
        <v>0</v>
      </c>
      <c r="J27">
        <f t="shared" si="4"/>
        <v>53</v>
      </c>
      <c r="K27">
        <v>1.15805777506153</v>
      </c>
      <c r="L27">
        <v>8.59375E-2</v>
      </c>
      <c r="M27">
        <f t="shared" si="0"/>
        <v>11.636363636363637</v>
      </c>
      <c r="N27">
        <v>0.66372207434293196</v>
      </c>
    </row>
    <row r="28" spans="1:14">
      <c r="A28" s="4" t="s">
        <v>8</v>
      </c>
      <c r="B28">
        <v>255.52145254629599</v>
      </c>
      <c r="C28">
        <v>2008</v>
      </c>
      <c r="D28">
        <v>9</v>
      </c>
      <c r="E28">
        <f t="shared" si="5"/>
        <v>45053.499999973516</v>
      </c>
      <c r="F28">
        <v>11</v>
      </c>
      <c r="G28">
        <f t="shared" si="1"/>
        <v>12</v>
      </c>
      <c r="H28">
        <f t="shared" si="2"/>
        <v>1853.4999999735155</v>
      </c>
      <c r="I28">
        <f t="shared" si="3"/>
        <v>30</v>
      </c>
      <c r="J28">
        <f t="shared" si="4"/>
        <v>53</v>
      </c>
      <c r="K28">
        <v>1.3588162578190199</v>
      </c>
      <c r="L28">
        <v>7.03125E-2</v>
      </c>
      <c r="M28">
        <f t="shared" si="0"/>
        <v>14.222222222222221</v>
      </c>
      <c r="N28">
        <v>0.66101243381539398</v>
      </c>
    </row>
    <row r="29" spans="1:14">
      <c r="A29" s="4" t="s">
        <v>8</v>
      </c>
      <c r="B29">
        <v>255.54228587962999</v>
      </c>
      <c r="C29">
        <v>2008</v>
      </c>
      <c r="D29">
        <v>9</v>
      </c>
      <c r="E29">
        <f t="shared" si="5"/>
        <v>46853.500000030821</v>
      </c>
      <c r="F29">
        <v>11</v>
      </c>
      <c r="G29">
        <f t="shared" si="1"/>
        <v>13</v>
      </c>
      <c r="H29">
        <f t="shared" si="2"/>
        <v>53.500000030820956</v>
      </c>
      <c r="I29">
        <f t="shared" si="3"/>
        <v>0</v>
      </c>
      <c r="J29">
        <f t="shared" si="4"/>
        <v>53</v>
      </c>
      <c r="K29">
        <v>1.3165418635528801</v>
      </c>
      <c r="L29">
        <v>8.59375E-2</v>
      </c>
      <c r="M29">
        <f t="shared" si="0"/>
        <v>11.636363636363637</v>
      </c>
      <c r="N29">
        <v>0.65875103046317596</v>
      </c>
    </row>
    <row r="30" spans="1:14">
      <c r="A30" s="4" t="s">
        <v>8</v>
      </c>
      <c r="B30">
        <v>255.56311921296299</v>
      </c>
      <c r="C30">
        <v>2008</v>
      </c>
      <c r="D30">
        <v>9</v>
      </c>
      <c r="E30">
        <f t="shared" si="5"/>
        <v>48653.500000002168</v>
      </c>
      <c r="F30">
        <v>11</v>
      </c>
      <c r="G30">
        <f t="shared" si="1"/>
        <v>13</v>
      </c>
      <c r="H30">
        <f t="shared" si="2"/>
        <v>1853.5000000021682</v>
      </c>
      <c r="I30">
        <f t="shared" si="3"/>
        <v>30</v>
      </c>
      <c r="J30">
        <f t="shared" si="4"/>
        <v>53</v>
      </c>
      <c r="K30">
        <v>1.4412706680993099</v>
      </c>
      <c r="L30">
        <v>8.59375E-2</v>
      </c>
      <c r="M30">
        <f t="shared" si="0"/>
        <v>11.636363636363637</v>
      </c>
      <c r="N30">
        <v>0.67053875570230004</v>
      </c>
    </row>
    <row r="31" spans="1:14">
      <c r="A31" s="4" t="s">
        <v>8</v>
      </c>
      <c r="B31">
        <v>255.58395254629599</v>
      </c>
      <c r="C31">
        <v>2008</v>
      </c>
      <c r="D31">
        <v>9</v>
      </c>
      <c r="E31">
        <f t="shared" si="5"/>
        <v>50453.499999973516</v>
      </c>
      <c r="F31">
        <v>11</v>
      </c>
      <c r="G31">
        <f t="shared" si="1"/>
        <v>14</v>
      </c>
      <c r="H31">
        <f t="shared" si="2"/>
        <v>53.499999973515514</v>
      </c>
      <c r="I31">
        <f t="shared" si="3"/>
        <v>0</v>
      </c>
      <c r="J31">
        <f t="shared" si="4"/>
        <v>53</v>
      </c>
      <c r="K31">
        <v>1.4244957224402</v>
      </c>
      <c r="L31">
        <v>7.8125E-2</v>
      </c>
      <c r="M31">
        <f t="shared" si="0"/>
        <v>12.8</v>
      </c>
      <c r="N31">
        <v>0.67412321457337399</v>
      </c>
    </row>
    <row r="32" spans="1:14">
      <c r="A32" s="4" t="s">
        <v>8</v>
      </c>
      <c r="B32">
        <v>255.60478587962999</v>
      </c>
      <c r="C32">
        <v>2008</v>
      </c>
      <c r="D32">
        <v>9</v>
      </c>
      <c r="E32">
        <f t="shared" si="5"/>
        <v>52253.500000030821</v>
      </c>
      <c r="F32">
        <v>11</v>
      </c>
      <c r="G32">
        <f t="shared" si="1"/>
        <v>14</v>
      </c>
      <c r="H32">
        <f t="shared" si="2"/>
        <v>1853.500000030821</v>
      </c>
      <c r="I32">
        <f t="shared" si="3"/>
        <v>30</v>
      </c>
      <c r="J32">
        <f t="shared" si="4"/>
        <v>53</v>
      </c>
      <c r="K32">
        <v>1.2795597546545601</v>
      </c>
      <c r="L32">
        <v>7.03125E-2</v>
      </c>
      <c r="M32">
        <f t="shared" si="0"/>
        <v>14.222222222222221</v>
      </c>
      <c r="N32">
        <v>0.713507404453118</v>
      </c>
    </row>
    <row r="33" spans="1:14">
      <c r="A33" s="4" t="s">
        <v>8</v>
      </c>
      <c r="B33">
        <v>255.62561921296299</v>
      </c>
      <c r="C33">
        <v>2008</v>
      </c>
      <c r="D33">
        <v>9</v>
      </c>
      <c r="E33">
        <f t="shared" si="5"/>
        <v>54053.500000002168</v>
      </c>
      <c r="F33">
        <v>11</v>
      </c>
      <c r="G33">
        <f t="shared" si="1"/>
        <v>15</v>
      </c>
      <c r="H33">
        <f t="shared" si="2"/>
        <v>53.500000002168235</v>
      </c>
      <c r="I33">
        <f t="shared" si="3"/>
        <v>0</v>
      </c>
      <c r="J33">
        <f t="shared" si="4"/>
        <v>53</v>
      </c>
      <c r="K33">
        <v>1.35683571313497</v>
      </c>
      <c r="L33">
        <v>7.03125E-2</v>
      </c>
      <c r="M33">
        <f t="shared" si="0"/>
        <v>14.222222222222221</v>
      </c>
      <c r="N33">
        <v>0.73826604678899199</v>
      </c>
    </row>
    <row r="34" spans="1:14">
      <c r="A34" s="4" t="s">
        <v>8</v>
      </c>
      <c r="B34">
        <v>255.64645254629599</v>
      </c>
      <c r="C34">
        <v>2008</v>
      </c>
      <c r="D34">
        <v>9</v>
      </c>
      <c r="E34">
        <f t="shared" si="5"/>
        <v>55853.499999973516</v>
      </c>
      <c r="F34">
        <v>11</v>
      </c>
      <c r="G34">
        <f t="shared" si="1"/>
        <v>15</v>
      </c>
      <c r="H34">
        <f t="shared" si="2"/>
        <v>1853.4999999735155</v>
      </c>
      <c r="I34">
        <f t="shared" si="3"/>
        <v>30</v>
      </c>
      <c r="J34">
        <f t="shared" si="4"/>
        <v>53</v>
      </c>
      <c r="K34">
        <v>1.4315960258367399</v>
      </c>
      <c r="L34">
        <v>7.8125E-2</v>
      </c>
      <c r="M34">
        <f t="shared" si="0"/>
        <v>12.8</v>
      </c>
      <c r="N34">
        <v>0.73331980723902801</v>
      </c>
    </row>
    <row r="35" spans="1:14">
      <c r="A35" s="4" t="s">
        <v>8</v>
      </c>
      <c r="B35">
        <v>255.66728587962999</v>
      </c>
      <c r="C35">
        <v>2008</v>
      </c>
      <c r="D35">
        <v>9</v>
      </c>
      <c r="E35">
        <f t="shared" si="5"/>
        <v>57653.500000030821</v>
      </c>
      <c r="F35">
        <v>11</v>
      </c>
      <c r="G35">
        <f t="shared" si="1"/>
        <v>16</v>
      </c>
      <c r="H35">
        <f t="shared" si="2"/>
        <v>53.500000030820956</v>
      </c>
      <c r="I35">
        <f t="shared" si="3"/>
        <v>0</v>
      </c>
      <c r="J35">
        <f t="shared" si="4"/>
        <v>53</v>
      </c>
      <c r="K35">
        <v>1.5138348695617001</v>
      </c>
      <c r="L35">
        <v>7.8125E-2</v>
      </c>
      <c r="M35">
        <f t="shared" si="0"/>
        <v>12.8</v>
      </c>
      <c r="N35">
        <v>0.72274590673884698</v>
      </c>
    </row>
    <row r="36" spans="1:14">
      <c r="A36" s="4" t="s">
        <v>8</v>
      </c>
      <c r="B36">
        <v>255.68811921296299</v>
      </c>
      <c r="C36">
        <v>2008</v>
      </c>
      <c r="D36">
        <v>9</v>
      </c>
      <c r="E36">
        <f t="shared" si="5"/>
        <v>59453.500000002168</v>
      </c>
      <c r="F36">
        <v>11</v>
      </c>
      <c r="G36">
        <f t="shared" si="1"/>
        <v>16</v>
      </c>
      <c r="H36">
        <f t="shared" si="2"/>
        <v>1853.5000000021682</v>
      </c>
      <c r="I36">
        <f t="shared" si="3"/>
        <v>30</v>
      </c>
      <c r="J36">
        <f t="shared" si="4"/>
        <v>53</v>
      </c>
      <c r="K36">
        <v>1.53071420379882</v>
      </c>
      <c r="L36">
        <v>7.03125E-2</v>
      </c>
      <c r="M36">
        <f t="shared" si="0"/>
        <v>14.222222222222221</v>
      </c>
      <c r="N36">
        <v>0.745872562421251</v>
      </c>
    </row>
    <row r="37" spans="1:14">
      <c r="A37" s="4" t="s">
        <v>8</v>
      </c>
      <c r="B37">
        <v>255.70895254629599</v>
      </c>
      <c r="C37">
        <v>2008</v>
      </c>
      <c r="D37">
        <v>9</v>
      </c>
      <c r="E37">
        <f t="shared" si="5"/>
        <v>61253.499999973516</v>
      </c>
      <c r="F37">
        <v>11</v>
      </c>
      <c r="G37">
        <f t="shared" si="1"/>
        <v>17</v>
      </c>
      <c r="H37">
        <f t="shared" si="2"/>
        <v>53.499999973515514</v>
      </c>
      <c r="I37">
        <f t="shared" si="3"/>
        <v>0</v>
      </c>
      <c r="J37">
        <f t="shared" si="4"/>
        <v>53</v>
      </c>
      <c r="K37">
        <v>1.64755981707874</v>
      </c>
      <c r="L37">
        <v>7.03125E-2</v>
      </c>
      <c r="M37">
        <f t="shared" si="0"/>
        <v>14.222222222222221</v>
      </c>
      <c r="N37">
        <v>0.78330448214611603</v>
      </c>
    </row>
    <row r="38" spans="1:14">
      <c r="A38" s="4" t="s">
        <v>8</v>
      </c>
      <c r="B38">
        <v>255.72978587962999</v>
      </c>
      <c r="C38">
        <v>2008</v>
      </c>
      <c r="D38">
        <v>9</v>
      </c>
      <c r="E38">
        <f t="shared" si="5"/>
        <v>63053.500000030821</v>
      </c>
      <c r="F38">
        <v>11</v>
      </c>
      <c r="G38">
        <f t="shared" si="1"/>
        <v>17</v>
      </c>
      <c r="H38">
        <f t="shared" si="2"/>
        <v>1853.500000030821</v>
      </c>
      <c r="I38">
        <f t="shared" si="3"/>
        <v>30</v>
      </c>
      <c r="J38">
        <f t="shared" si="4"/>
        <v>53</v>
      </c>
      <c r="K38">
        <v>1.6830511067956</v>
      </c>
      <c r="L38">
        <v>7.03125E-2</v>
      </c>
      <c r="M38">
        <f t="shared" si="0"/>
        <v>14.222222222222221</v>
      </c>
      <c r="N38">
        <v>0.77512953705652299</v>
      </c>
    </row>
    <row r="39" spans="1:14">
      <c r="A39" s="4" t="s">
        <v>8</v>
      </c>
      <c r="B39">
        <v>255.75061921296299</v>
      </c>
      <c r="C39">
        <v>2008</v>
      </c>
      <c r="D39">
        <v>9</v>
      </c>
      <c r="E39">
        <f t="shared" si="5"/>
        <v>64853.500000002168</v>
      </c>
      <c r="F39">
        <v>11</v>
      </c>
      <c r="G39">
        <f t="shared" si="1"/>
        <v>18</v>
      </c>
      <c r="H39">
        <f t="shared" si="2"/>
        <v>53.500000002168235</v>
      </c>
      <c r="I39">
        <f t="shared" si="3"/>
        <v>0</v>
      </c>
      <c r="J39">
        <f t="shared" si="4"/>
        <v>53</v>
      </c>
      <c r="K39">
        <v>1.84800537540319</v>
      </c>
      <c r="L39">
        <v>7.03125E-2</v>
      </c>
      <c r="M39">
        <f t="shared" si="0"/>
        <v>14.222222222222221</v>
      </c>
      <c r="N39">
        <v>0.72889216950404501</v>
      </c>
    </row>
    <row r="40" spans="1:14">
      <c r="A40" s="4" t="s">
        <v>8</v>
      </c>
      <c r="B40">
        <v>255.77145254629599</v>
      </c>
      <c r="C40">
        <v>2008</v>
      </c>
      <c r="D40">
        <v>9</v>
      </c>
      <c r="E40">
        <f t="shared" si="5"/>
        <v>66653.499999973516</v>
      </c>
      <c r="F40">
        <v>11</v>
      </c>
      <c r="G40">
        <f t="shared" si="1"/>
        <v>18</v>
      </c>
      <c r="H40">
        <f t="shared" si="2"/>
        <v>1853.4999999735155</v>
      </c>
      <c r="I40">
        <f t="shared" si="3"/>
        <v>30</v>
      </c>
      <c r="J40">
        <f t="shared" si="4"/>
        <v>53</v>
      </c>
      <c r="K40">
        <v>1.77184147962161</v>
      </c>
      <c r="L40">
        <v>7.03125E-2</v>
      </c>
      <c r="M40">
        <f t="shared" si="0"/>
        <v>14.222222222222221</v>
      </c>
      <c r="N40">
        <v>0.70821021917624505</v>
      </c>
    </row>
    <row r="41" spans="1:14">
      <c r="A41" s="4" t="s">
        <v>8</v>
      </c>
      <c r="B41">
        <v>255.79228587962999</v>
      </c>
      <c r="C41">
        <v>2008</v>
      </c>
      <c r="D41">
        <v>9</v>
      </c>
      <c r="E41">
        <f t="shared" si="5"/>
        <v>68453.500000030821</v>
      </c>
      <c r="F41">
        <v>11</v>
      </c>
      <c r="G41">
        <f t="shared" si="1"/>
        <v>19</v>
      </c>
      <c r="H41">
        <f t="shared" si="2"/>
        <v>53.500000030820956</v>
      </c>
      <c r="I41">
        <f t="shared" si="3"/>
        <v>0</v>
      </c>
      <c r="J41">
        <f t="shared" si="4"/>
        <v>53</v>
      </c>
      <c r="K41">
        <v>1.7967349138390101</v>
      </c>
      <c r="L41">
        <v>6.25E-2</v>
      </c>
      <c r="M41">
        <f t="shared" si="0"/>
        <v>16</v>
      </c>
      <c r="N41">
        <v>0.70175812466812604</v>
      </c>
    </row>
    <row r="42" spans="1:14">
      <c r="A42" s="4" t="s">
        <v>8</v>
      </c>
      <c r="B42">
        <v>255.81311921296299</v>
      </c>
      <c r="C42">
        <v>2008</v>
      </c>
      <c r="D42">
        <v>9</v>
      </c>
      <c r="E42">
        <f t="shared" si="5"/>
        <v>70253.500000002168</v>
      </c>
      <c r="F42">
        <v>11</v>
      </c>
      <c r="G42">
        <f t="shared" si="1"/>
        <v>19</v>
      </c>
      <c r="H42">
        <f t="shared" si="2"/>
        <v>1853.5000000021682</v>
      </c>
      <c r="I42">
        <f t="shared" si="3"/>
        <v>30</v>
      </c>
      <c r="J42">
        <f t="shared" si="4"/>
        <v>53</v>
      </c>
      <c r="K42">
        <v>1.71189361700625</v>
      </c>
      <c r="L42">
        <v>7.03125E-2</v>
      </c>
      <c r="M42">
        <f t="shared" si="0"/>
        <v>14.222222222222221</v>
      </c>
      <c r="N42">
        <v>0.709462659673184</v>
      </c>
    </row>
    <row r="43" spans="1:14">
      <c r="A43" s="4" t="s">
        <v>8</v>
      </c>
      <c r="B43">
        <v>255.83395254629599</v>
      </c>
      <c r="C43">
        <v>2008</v>
      </c>
      <c r="D43">
        <v>9</v>
      </c>
      <c r="E43">
        <f t="shared" si="5"/>
        <v>72053.499999973516</v>
      </c>
      <c r="F43">
        <v>11</v>
      </c>
      <c r="G43">
        <f t="shared" si="1"/>
        <v>20</v>
      </c>
      <c r="H43">
        <f t="shared" si="2"/>
        <v>53.499999973515514</v>
      </c>
      <c r="I43">
        <f t="shared" si="3"/>
        <v>0</v>
      </c>
      <c r="J43">
        <f t="shared" si="4"/>
        <v>53</v>
      </c>
      <c r="K43">
        <v>1.69513905006702</v>
      </c>
      <c r="L43">
        <v>7.03125E-2</v>
      </c>
      <c r="M43">
        <f t="shared" si="0"/>
        <v>14.222222222222221</v>
      </c>
      <c r="N43">
        <v>0.70809623030393398</v>
      </c>
    </row>
    <row r="44" spans="1:14">
      <c r="A44" s="4" t="s">
        <v>8</v>
      </c>
      <c r="B44">
        <v>255.85478587962999</v>
      </c>
      <c r="C44">
        <v>2008</v>
      </c>
      <c r="D44">
        <v>9</v>
      </c>
      <c r="E44">
        <f t="shared" si="5"/>
        <v>73853.500000030821</v>
      </c>
      <c r="F44">
        <v>11</v>
      </c>
      <c r="G44">
        <f t="shared" si="1"/>
        <v>20</v>
      </c>
      <c r="H44">
        <f t="shared" si="2"/>
        <v>1853.500000030821</v>
      </c>
      <c r="I44">
        <f t="shared" si="3"/>
        <v>30</v>
      </c>
      <c r="J44">
        <f t="shared" si="4"/>
        <v>53</v>
      </c>
      <c r="K44">
        <v>1.7733540120475899</v>
      </c>
      <c r="L44">
        <v>7.03125E-2</v>
      </c>
      <c r="M44">
        <f t="shared" si="0"/>
        <v>14.222222222222221</v>
      </c>
      <c r="N44">
        <v>0.70745518203500501</v>
      </c>
    </row>
    <row r="45" spans="1:14">
      <c r="A45" s="4" t="s">
        <v>8</v>
      </c>
      <c r="B45">
        <v>255.87561921296299</v>
      </c>
      <c r="C45">
        <v>2008</v>
      </c>
      <c r="D45">
        <v>9</v>
      </c>
      <c r="E45">
        <f t="shared" si="5"/>
        <v>75653.500000002168</v>
      </c>
      <c r="F45">
        <v>11</v>
      </c>
      <c r="G45">
        <f t="shared" si="1"/>
        <v>21</v>
      </c>
      <c r="H45">
        <f t="shared" si="2"/>
        <v>53.500000002168235</v>
      </c>
      <c r="I45">
        <f t="shared" si="3"/>
        <v>0</v>
      </c>
      <c r="J45">
        <f t="shared" si="4"/>
        <v>53</v>
      </c>
      <c r="K45">
        <v>2.0394712018710601</v>
      </c>
      <c r="L45">
        <v>7.8125E-2</v>
      </c>
      <c r="M45">
        <f t="shared" si="0"/>
        <v>12.8</v>
      </c>
      <c r="N45">
        <v>0.69397905295761197</v>
      </c>
    </row>
    <row r="46" spans="1:14">
      <c r="A46" s="4" t="s">
        <v>8</v>
      </c>
      <c r="B46">
        <v>255.89645254629599</v>
      </c>
      <c r="C46">
        <v>2008</v>
      </c>
      <c r="D46">
        <v>9</v>
      </c>
      <c r="E46">
        <f t="shared" si="5"/>
        <v>77453.499999973516</v>
      </c>
      <c r="F46">
        <v>11</v>
      </c>
      <c r="G46">
        <f t="shared" si="1"/>
        <v>21</v>
      </c>
      <c r="H46">
        <f t="shared" si="2"/>
        <v>1853.4999999735155</v>
      </c>
      <c r="I46">
        <f t="shared" si="3"/>
        <v>30</v>
      </c>
      <c r="J46">
        <f t="shared" si="4"/>
        <v>53</v>
      </c>
      <c r="K46">
        <v>1.99554809399101</v>
      </c>
      <c r="L46">
        <v>6.25E-2</v>
      </c>
      <c r="M46">
        <f t="shared" si="0"/>
        <v>16</v>
      </c>
      <c r="N46">
        <v>0.620500581494422</v>
      </c>
    </row>
    <row r="47" spans="1:14">
      <c r="A47" s="4" t="s">
        <v>8</v>
      </c>
      <c r="B47">
        <v>255.91728587962999</v>
      </c>
      <c r="C47">
        <v>2008</v>
      </c>
      <c r="D47">
        <v>9</v>
      </c>
      <c r="E47">
        <f t="shared" si="5"/>
        <v>79253.500000030821</v>
      </c>
      <c r="F47">
        <v>11</v>
      </c>
      <c r="G47">
        <f t="shared" si="1"/>
        <v>22</v>
      </c>
      <c r="H47">
        <f t="shared" si="2"/>
        <v>53.500000030820956</v>
      </c>
      <c r="I47">
        <f t="shared" si="3"/>
        <v>0</v>
      </c>
      <c r="J47">
        <f t="shared" si="4"/>
        <v>53</v>
      </c>
      <c r="K47">
        <v>2.0572304068807101</v>
      </c>
      <c r="L47">
        <v>7.03125E-2</v>
      </c>
      <c r="M47">
        <f t="shared" si="0"/>
        <v>14.222222222222221</v>
      </c>
      <c r="N47">
        <v>0.53050299731660799</v>
      </c>
    </row>
    <row r="48" spans="1:14">
      <c r="A48" s="4" t="s">
        <v>8</v>
      </c>
      <c r="B48">
        <v>255.93811921296299</v>
      </c>
      <c r="C48">
        <v>2008</v>
      </c>
      <c r="D48">
        <v>9</v>
      </c>
      <c r="E48">
        <f t="shared" si="5"/>
        <v>81053.500000002168</v>
      </c>
      <c r="F48">
        <v>11</v>
      </c>
      <c r="G48">
        <f t="shared" si="1"/>
        <v>22</v>
      </c>
      <c r="H48">
        <f t="shared" si="2"/>
        <v>1853.5000000021682</v>
      </c>
      <c r="I48">
        <f t="shared" si="3"/>
        <v>30</v>
      </c>
      <c r="J48">
        <f t="shared" si="4"/>
        <v>53</v>
      </c>
      <c r="K48">
        <v>2.0234570819090698</v>
      </c>
      <c r="L48">
        <v>7.03125E-2</v>
      </c>
      <c r="M48">
        <f t="shared" si="0"/>
        <v>14.222222222222221</v>
      </c>
      <c r="N48">
        <v>0.50784271169794704</v>
      </c>
    </row>
    <row r="49" spans="1:14">
      <c r="A49" s="4" t="s">
        <v>8</v>
      </c>
      <c r="B49">
        <v>255.95895254629599</v>
      </c>
      <c r="C49">
        <v>2008</v>
      </c>
      <c r="D49">
        <v>9</v>
      </c>
      <c r="E49">
        <f t="shared" si="5"/>
        <v>82853.499999973516</v>
      </c>
      <c r="F49">
        <v>11</v>
      </c>
      <c r="G49">
        <f t="shared" si="1"/>
        <v>23</v>
      </c>
      <c r="H49">
        <f t="shared" si="2"/>
        <v>53.499999973515514</v>
      </c>
      <c r="I49">
        <f t="shared" si="3"/>
        <v>0</v>
      </c>
      <c r="J49">
        <f t="shared" si="4"/>
        <v>53</v>
      </c>
      <c r="K49">
        <v>2.1891130595440602</v>
      </c>
      <c r="L49">
        <v>7.8125E-2</v>
      </c>
      <c r="M49">
        <f t="shared" si="0"/>
        <v>12.8</v>
      </c>
      <c r="N49">
        <v>0.52113154047820998</v>
      </c>
    </row>
    <row r="50" spans="1:14">
      <c r="A50" s="4" t="s">
        <v>8</v>
      </c>
      <c r="B50">
        <v>255.97978587962999</v>
      </c>
      <c r="C50">
        <v>2008</v>
      </c>
      <c r="D50">
        <v>9</v>
      </c>
      <c r="E50">
        <f t="shared" si="5"/>
        <v>84653.500000030821</v>
      </c>
      <c r="F50">
        <v>11</v>
      </c>
      <c r="G50">
        <f t="shared" si="1"/>
        <v>23</v>
      </c>
      <c r="H50">
        <f t="shared" si="2"/>
        <v>1853.500000030821</v>
      </c>
      <c r="I50">
        <f t="shared" si="3"/>
        <v>30</v>
      </c>
      <c r="J50">
        <f t="shared" si="4"/>
        <v>53</v>
      </c>
      <c r="K50">
        <v>2.17887033949166</v>
      </c>
      <c r="L50">
        <v>7.03125E-2</v>
      </c>
      <c r="M50">
        <f t="shared" si="0"/>
        <v>14.222222222222221</v>
      </c>
      <c r="N50">
        <v>0.50763265665809199</v>
      </c>
    </row>
    <row r="51" spans="1:14">
      <c r="A51" s="4" t="s">
        <v>8</v>
      </c>
      <c r="B51">
        <v>256.00061921296299</v>
      </c>
      <c r="C51">
        <v>2008</v>
      </c>
      <c r="D51">
        <v>9</v>
      </c>
      <c r="E51">
        <f>(B51-256)*86400</f>
        <v>53.500000002168235</v>
      </c>
      <c r="F51">
        <v>12</v>
      </c>
      <c r="G51">
        <f t="shared" si="1"/>
        <v>0</v>
      </c>
      <c r="H51">
        <f t="shared" si="2"/>
        <v>53.500000002168235</v>
      </c>
      <c r="I51">
        <f t="shared" si="3"/>
        <v>0</v>
      </c>
      <c r="J51">
        <f t="shared" si="4"/>
        <v>53</v>
      </c>
      <c r="K51">
        <v>2.3136451610275799</v>
      </c>
      <c r="L51">
        <v>7.03125E-2</v>
      </c>
      <c r="M51">
        <f t="shared" si="0"/>
        <v>14.222222222222221</v>
      </c>
      <c r="N51">
        <v>0.49823769498826398</v>
      </c>
    </row>
    <row r="52" spans="1:14">
      <c r="A52" s="4" t="s">
        <v>8</v>
      </c>
      <c r="B52">
        <v>256.02145254629602</v>
      </c>
      <c r="C52">
        <v>2008</v>
      </c>
      <c r="D52">
        <v>9</v>
      </c>
      <c r="E52">
        <f t="shared" ref="E52:E98" si="6">(B52-256)*86400</f>
        <v>1853.4999999759748</v>
      </c>
      <c r="F52">
        <v>12</v>
      </c>
      <c r="G52">
        <f t="shared" si="1"/>
        <v>0</v>
      </c>
      <c r="H52">
        <f t="shared" si="2"/>
        <v>1853.4999999759748</v>
      </c>
      <c r="I52">
        <f t="shared" si="3"/>
        <v>30</v>
      </c>
      <c r="J52">
        <f t="shared" si="4"/>
        <v>53</v>
      </c>
      <c r="K52">
        <v>2.1204539084323701</v>
      </c>
      <c r="L52">
        <v>7.03125E-2</v>
      </c>
      <c r="M52">
        <f t="shared" si="0"/>
        <v>14.222222222222221</v>
      </c>
      <c r="N52">
        <v>0.46575506412587198</v>
      </c>
    </row>
    <row r="53" spans="1:14">
      <c r="A53" s="4" t="s">
        <v>8</v>
      </c>
      <c r="B53">
        <v>256.04228587963001</v>
      </c>
      <c r="C53">
        <v>2008</v>
      </c>
      <c r="D53">
        <v>9</v>
      </c>
      <c r="E53">
        <f t="shared" si="6"/>
        <v>3653.500000033273</v>
      </c>
      <c r="F53">
        <v>12</v>
      </c>
      <c r="G53">
        <f t="shared" si="1"/>
        <v>1</v>
      </c>
      <c r="H53">
        <f t="shared" si="2"/>
        <v>53.500000033272954</v>
      </c>
      <c r="I53">
        <f t="shared" si="3"/>
        <v>0</v>
      </c>
      <c r="J53">
        <f t="shared" si="4"/>
        <v>53</v>
      </c>
      <c r="K53">
        <v>2.2535992122887398</v>
      </c>
      <c r="L53">
        <v>7.03125E-2</v>
      </c>
      <c r="M53">
        <f t="shared" si="0"/>
        <v>14.222222222222221</v>
      </c>
      <c r="N53">
        <v>0.50846692179252395</v>
      </c>
    </row>
    <row r="54" spans="1:14">
      <c r="A54" s="4" t="s">
        <v>8</v>
      </c>
      <c r="B54">
        <v>256.06311921296299</v>
      </c>
      <c r="C54">
        <v>2008</v>
      </c>
      <c r="D54">
        <v>9</v>
      </c>
      <c r="E54">
        <f t="shared" si="6"/>
        <v>5453.5000000021682</v>
      </c>
      <c r="F54">
        <v>12</v>
      </c>
      <c r="G54">
        <f t="shared" si="1"/>
        <v>1</v>
      </c>
      <c r="H54">
        <f t="shared" si="2"/>
        <v>1853.5000000021682</v>
      </c>
      <c r="I54">
        <f t="shared" si="3"/>
        <v>30</v>
      </c>
      <c r="J54">
        <f t="shared" si="4"/>
        <v>53</v>
      </c>
      <c r="K54">
        <v>2.1341191908030201</v>
      </c>
      <c r="L54">
        <v>7.8125E-2</v>
      </c>
      <c r="M54">
        <f t="shared" si="0"/>
        <v>12.8</v>
      </c>
      <c r="N54">
        <v>0.58759099748329802</v>
      </c>
    </row>
    <row r="55" spans="1:14">
      <c r="A55" s="4" t="s">
        <v>8</v>
      </c>
      <c r="B55">
        <v>256.08395254629602</v>
      </c>
      <c r="C55">
        <v>2008</v>
      </c>
      <c r="D55">
        <v>9</v>
      </c>
      <c r="E55">
        <f t="shared" si="6"/>
        <v>7253.4999999759748</v>
      </c>
      <c r="F55">
        <v>12</v>
      </c>
      <c r="G55">
        <f t="shared" si="1"/>
        <v>2</v>
      </c>
      <c r="H55">
        <f t="shared" si="2"/>
        <v>53.499999975974788</v>
      </c>
      <c r="I55">
        <f t="shared" si="3"/>
        <v>0</v>
      </c>
      <c r="J55">
        <f t="shared" si="4"/>
        <v>53</v>
      </c>
      <c r="K55">
        <v>2.3026439212821899</v>
      </c>
      <c r="L55">
        <v>7.8125E-2</v>
      </c>
      <c r="M55">
        <f t="shared" si="0"/>
        <v>12.8</v>
      </c>
      <c r="N55">
        <v>0.66472774715529004</v>
      </c>
    </row>
    <row r="56" spans="1:14">
      <c r="A56" s="4" t="s">
        <v>8</v>
      </c>
      <c r="B56">
        <v>256.10478587963001</v>
      </c>
      <c r="C56">
        <v>2008</v>
      </c>
      <c r="D56">
        <v>9</v>
      </c>
      <c r="E56">
        <f t="shared" si="6"/>
        <v>9053.500000033273</v>
      </c>
      <c r="F56">
        <v>12</v>
      </c>
      <c r="G56">
        <f t="shared" si="1"/>
        <v>2</v>
      </c>
      <c r="H56">
        <f t="shared" si="2"/>
        <v>1853.500000033273</v>
      </c>
      <c r="I56">
        <f t="shared" si="3"/>
        <v>30</v>
      </c>
      <c r="J56">
        <f t="shared" si="4"/>
        <v>53</v>
      </c>
      <c r="K56">
        <v>2.2620531133893098</v>
      </c>
      <c r="L56">
        <v>7.8125E-2</v>
      </c>
      <c r="M56">
        <f t="shared" si="0"/>
        <v>12.8</v>
      </c>
      <c r="N56">
        <v>0.71053037048226197</v>
      </c>
    </row>
    <row r="57" spans="1:14">
      <c r="A57" s="4" t="s">
        <v>8</v>
      </c>
      <c r="B57">
        <v>256.12561921296299</v>
      </c>
      <c r="C57">
        <v>2008</v>
      </c>
      <c r="D57">
        <v>9</v>
      </c>
      <c r="E57">
        <f t="shared" si="6"/>
        <v>10853.500000002168</v>
      </c>
      <c r="F57">
        <v>12</v>
      </c>
      <c r="G57">
        <f t="shared" si="1"/>
        <v>3</v>
      </c>
      <c r="H57">
        <f t="shared" si="2"/>
        <v>53.500000002168235</v>
      </c>
      <c r="I57">
        <f t="shared" si="3"/>
        <v>0</v>
      </c>
      <c r="J57">
        <f t="shared" si="4"/>
        <v>53</v>
      </c>
      <c r="K57">
        <v>2.2939927563278899</v>
      </c>
      <c r="L57">
        <v>7.03125E-2</v>
      </c>
      <c r="M57">
        <f t="shared" si="0"/>
        <v>14.222222222222221</v>
      </c>
      <c r="N57">
        <v>0.75129878598042399</v>
      </c>
    </row>
    <row r="58" spans="1:14">
      <c r="A58" s="4" t="s">
        <v>8</v>
      </c>
      <c r="B58">
        <v>256.14645254629602</v>
      </c>
      <c r="C58">
        <v>2008</v>
      </c>
      <c r="D58">
        <v>9</v>
      </c>
      <c r="E58">
        <f t="shared" si="6"/>
        <v>12653.499999975975</v>
      </c>
      <c r="F58">
        <v>12</v>
      </c>
      <c r="G58">
        <f t="shared" si="1"/>
        <v>3</v>
      </c>
      <c r="H58">
        <f t="shared" si="2"/>
        <v>1853.4999999759748</v>
      </c>
      <c r="I58">
        <f t="shared" si="3"/>
        <v>30</v>
      </c>
      <c r="J58">
        <f t="shared" si="4"/>
        <v>53</v>
      </c>
      <c r="K58">
        <v>2.2877723889475998</v>
      </c>
      <c r="L58">
        <v>7.03125E-2</v>
      </c>
      <c r="M58">
        <f t="shared" si="0"/>
        <v>14.222222222222221</v>
      </c>
      <c r="N58">
        <v>0.85997892376246599</v>
      </c>
    </row>
    <row r="59" spans="1:14">
      <c r="A59" s="4" t="s">
        <v>8</v>
      </c>
      <c r="B59">
        <v>256.16728587963001</v>
      </c>
      <c r="C59">
        <v>2008</v>
      </c>
      <c r="D59">
        <v>9</v>
      </c>
      <c r="E59">
        <f t="shared" si="6"/>
        <v>14453.500000033273</v>
      </c>
      <c r="F59">
        <v>12</v>
      </c>
      <c r="G59">
        <f t="shared" si="1"/>
        <v>4</v>
      </c>
      <c r="H59">
        <f t="shared" si="2"/>
        <v>53.500000033272954</v>
      </c>
      <c r="I59">
        <f t="shared" si="3"/>
        <v>0</v>
      </c>
      <c r="J59">
        <f t="shared" si="4"/>
        <v>53</v>
      </c>
      <c r="K59">
        <v>2.5354260447325498</v>
      </c>
      <c r="L59">
        <v>6.25E-2</v>
      </c>
      <c r="M59">
        <f t="shared" si="0"/>
        <v>16</v>
      </c>
      <c r="N59">
        <v>0.93347657907958503</v>
      </c>
    </row>
    <row r="60" spans="1:14">
      <c r="A60" s="4" t="s">
        <v>8</v>
      </c>
      <c r="B60">
        <v>256.18811921296299</v>
      </c>
      <c r="C60">
        <v>2008</v>
      </c>
      <c r="D60">
        <v>9</v>
      </c>
      <c r="E60">
        <f t="shared" si="6"/>
        <v>16253.500000002168</v>
      </c>
      <c r="F60">
        <v>12</v>
      </c>
      <c r="G60">
        <f t="shared" si="1"/>
        <v>4</v>
      </c>
      <c r="H60">
        <f t="shared" si="2"/>
        <v>1853.5000000021682</v>
      </c>
      <c r="I60">
        <f t="shared" si="3"/>
        <v>30</v>
      </c>
      <c r="J60">
        <f t="shared" si="4"/>
        <v>53</v>
      </c>
      <c r="K60">
        <v>2.4456860545207602</v>
      </c>
      <c r="L60">
        <v>7.03125E-2</v>
      </c>
      <c r="M60">
        <f t="shared" si="0"/>
        <v>14.222222222222221</v>
      </c>
      <c r="N60">
        <v>0.99955294844697395</v>
      </c>
    </row>
    <row r="61" spans="1:14">
      <c r="A61" s="4" t="s">
        <v>8</v>
      </c>
      <c r="B61">
        <v>256.20895254629602</v>
      </c>
      <c r="C61">
        <v>2008</v>
      </c>
      <c r="D61">
        <v>9</v>
      </c>
      <c r="E61">
        <f t="shared" si="6"/>
        <v>18053.499999975975</v>
      </c>
      <c r="F61">
        <v>12</v>
      </c>
      <c r="G61">
        <f t="shared" si="1"/>
        <v>5</v>
      </c>
      <c r="H61">
        <f t="shared" si="2"/>
        <v>53.499999975974788</v>
      </c>
      <c r="I61">
        <f t="shared" si="3"/>
        <v>0</v>
      </c>
      <c r="J61">
        <f t="shared" si="4"/>
        <v>53</v>
      </c>
      <c r="K61">
        <v>2.6397208366052101</v>
      </c>
      <c r="L61">
        <v>7.03125E-2</v>
      </c>
      <c r="M61">
        <f t="shared" si="0"/>
        <v>14.222222222222221</v>
      </c>
      <c r="N61">
        <v>1.05087913298337</v>
      </c>
    </row>
    <row r="62" spans="1:14">
      <c r="A62" s="4" t="s">
        <v>8</v>
      </c>
      <c r="B62">
        <v>256.22978587963001</v>
      </c>
      <c r="C62">
        <v>2008</v>
      </c>
      <c r="D62">
        <v>9</v>
      </c>
      <c r="E62">
        <f t="shared" si="6"/>
        <v>19853.500000033273</v>
      </c>
      <c r="F62">
        <v>12</v>
      </c>
      <c r="G62">
        <f t="shared" si="1"/>
        <v>5</v>
      </c>
      <c r="H62">
        <f t="shared" si="2"/>
        <v>1853.500000033273</v>
      </c>
      <c r="I62">
        <f t="shared" si="3"/>
        <v>30</v>
      </c>
      <c r="J62">
        <f t="shared" si="4"/>
        <v>53</v>
      </c>
      <c r="K62">
        <v>2.7231413972568999</v>
      </c>
      <c r="L62">
        <v>7.8125E-2</v>
      </c>
      <c r="M62">
        <f t="shared" si="0"/>
        <v>12.8</v>
      </c>
      <c r="N62">
        <v>1.1683397301885201</v>
      </c>
    </row>
    <row r="63" spans="1:14">
      <c r="A63" s="4" t="s">
        <v>8</v>
      </c>
      <c r="B63">
        <v>256.25061921296299</v>
      </c>
      <c r="C63">
        <v>2008</v>
      </c>
      <c r="D63">
        <v>9</v>
      </c>
      <c r="E63">
        <f t="shared" si="6"/>
        <v>21653.500000002168</v>
      </c>
      <c r="F63">
        <v>12</v>
      </c>
      <c r="G63">
        <f t="shared" si="1"/>
        <v>6</v>
      </c>
      <c r="H63">
        <f t="shared" si="2"/>
        <v>53.500000002168235</v>
      </c>
      <c r="I63">
        <f t="shared" si="3"/>
        <v>0</v>
      </c>
      <c r="J63">
        <f t="shared" si="4"/>
        <v>53</v>
      </c>
      <c r="K63">
        <v>2.7835498303492101</v>
      </c>
      <c r="L63">
        <v>6.25E-2</v>
      </c>
      <c r="M63">
        <f t="shared" si="0"/>
        <v>16</v>
      </c>
      <c r="N63">
        <v>1.22891428401119</v>
      </c>
    </row>
    <row r="64" spans="1:14">
      <c r="A64" s="4" t="s">
        <v>8</v>
      </c>
      <c r="B64">
        <v>256.27145254629602</v>
      </c>
      <c r="C64">
        <v>2008</v>
      </c>
      <c r="D64">
        <v>9</v>
      </c>
      <c r="E64">
        <f t="shared" si="6"/>
        <v>23453.499999975975</v>
      </c>
      <c r="F64">
        <v>12</v>
      </c>
      <c r="G64">
        <f t="shared" si="1"/>
        <v>6</v>
      </c>
      <c r="H64">
        <f t="shared" si="2"/>
        <v>1853.4999999759748</v>
      </c>
      <c r="I64">
        <f t="shared" si="3"/>
        <v>30</v>
      </c>
      <c r="J64">
        <f t="shared" si="4"/>
        <v>53</v>
      </c>
      <c r="K64">
        <v>2.7218189394510999</v>
      </c>
      <c r="L64">
        <v>6.25E-2</v>
      </c>
      <c r="M64">
        <f t="shared" si="0"/>
        <v>16</v>
      </c>
      <c r="N64">
        <v>1.20833678834064</v>
      </c>
    </row>
    <row r="65" spans="1:14">
      <c r="A65" s="4" t="s">
        <v>8</v>
      </c>
      <c r="B65">
        <v>256.29228587963001</v>
      </c>
      <c r="C65">
        <v>2008</v>
      </c>
      <c r="D65">
        <v>9</v>
      </c>
      <c r="E65">
        <f t="shared" si="6"/>
        <v>25253.500000033273</v>
      </c>
      <c r="F65">
        <v>12</v>
      </c>
      <c r="G65">
        <f t="shared" si="1"/>
        <v>7</v>
      </c>
      <c r="H65">
        <f t="shared" si="2"/>
        <v>53.500000033272954</v>
      </c>
      <c r="I65">
        <f t="shared" si="3"/>
        <v>0</v>
      </c>
      <c r="J65">
        <f t="shared" si="4"/>
        <v>53</v>
      </c>
      <c r="K65">
        <v>2.8068851125798902</v>
      </c>
      <c r="L65">
        <v>6.25E-2</v>
      </c>
      <c r="M65">
        <f t="shared" si="0"/>
        <v>16</v>
      </c>
      <c r="N65">
        <v>1.23181958675873</v>
      </c>
    </row>
    <row r="66" spans="1:14">
      <c r="A66" s="4" t="s">
        <v>8</v>
      </c>
      <c r="B66">
        <v>256.31311921296299</v>
      </c>
      <c r="C66">
        <v>2008</v>
      </c>
      <c r="D66">
        <v>9</v>
      </c>
      <c r="E66">
        <f t="shared" si="6"/>
        <v>27053.500000002168</v>
      </c>
      <c r="F66">
        <v>12</v>
      </c>
      <c r="G66">
        <f t="shared" si="1"/>
        <v>7</v>
      </c>
      <c r="H66">
        <f t="shared" si="2"/>
        <v>1853.5000000021682</v>
      </c>
      <c r="I66">
        <f t="shared" si="3"/>
        <v>30</v>
      </c>
      <c r="J66">
        <f t="shared" si="4"/>
        <v>53</v>
      </c>
      <c r="K66">
        <v>2.7834537552745999</v>
      </c>
      <c r="L66">
        <v>7.8125E-2</v>
      </c>
      <c r="M66">
        <f t="shared" ref="M66:M129" si="7">1/L66</f>
        <v>12.8</v>
      </c>
      <c r="N66">
        <v>1.27723202628677</v>
      </c>
    </row>
    <row r="67" spans="1:14">
      <c r="A67" s="4" t="s">
        <v>8</v>
      </c>
      <c r="B67">
        <v>256.33395254629602</v>
      </c>
      <c r="C67">
        <v>2008</v>
      </c>
      <c r="D67">
        <v>9</v>
      </c>
      <c r="E67">
        <f t="shared" si="6"/>
        <v>28853.499999975975</v>
      </c>
      <c r="F67">
        <v>12</v>
      </c>
      <c r="G67">
        <f t="shared" ref="G67:G130" si="8">INT(E67/3600)</f>
        <v>8</v>
      </c>
      <c r="H67">
        <f t="shared" ref="H67:H130" si="9">E67-G67*3600</f>
        <v>53.499999975974788</v>
      </c>
      <c r="I67">
        <f t="shared" ref="I67:I130" si="10">INT(H67/60)</f>
        <v>0</v>
      </c>
      <c r="J67">
        <f t="shared" ref="J67:J130" si="11">INT(H67-I67*60)</f>
        <v>53</v>
      </c>
      <c r="K67">
        <v>2.7798281913145599</v>
      </c>
      <c r="L67">
        <v>6.25E-2</v>
      </c>
      <c r="M67">
        <f t="shared" si="7"/>
        <v>16</v>
      </c>
      <c r="N67">
        <v>1.33511444758294</v>
      </c>
    </row>
    <row r="68" spans="1:14">
      <c r="A68" s="4" t="s">
        <v>8</v>
      </c>
      <c r="B68">
        <v>256.35478587963001</v>
      </c>
      <c r="C68">
        <v>2008</v>
      </c>
      <c r="D68">
        <v>9</v>
      </c>
      <c r="E68">
        <f t="shared" si="6"/>
        <v>30653.500000033273</v>
      </c>
      <c r="F68">
        <v>12</v>
      </c>
      <c r="G68">
        <f t="shared" si="8"/>
        <v>8</v>
      </c>
      <c r="H68">
        <f t="shared" si="9"/>
        <v>1853.500000033273</v>
      </c>
      <c r="I68">
        <f t="shared" si="10"/>
        <v>30</v>
      </c>
      <c r="J68">
        <f t="shared" si="11"/>
        <v>53</v>
      </c>
      <c r="K68">
        <v>2.8085319097483801</v>
      </c>
      <c r="L68">
        <v>7.03125E-2</v>
      </c>
      <c r="M68">
        <f t="shared" si="7"/>
        <v>14.222222222222221</v>
      </c>
      <c r="N68">
        <v>1.38351175153053</v>
      </c>
    </row>
    <row r="69" spans="1:14">
      <c r="A69" s="4" t="s">
        <v>8</v>
      </c>
      <c r="B69">
        <v>256.37561921296299</v>
      </c>
      <c r="C69">
        <v>2008</v>
      </c>
      <c r="D69">
        <v>9</v>
      </c>
      <c r="E69">
        <f t="shared" si="6"/>
        <v>32453.500000002168</v>
      </c>
      <c r="F69">
        <v>12</v>
      </c>
      <c r="G69">
        <f t="shared" si="8"/>
        <v>9</v>
      </c>
      <c r="H69">
        <f t="shared" si="9"/>
        <v>53.500000002168235</v>
      </c>
      <c r="I69">
        <f t="shared" si="10"/>
        <v>0</v>
      </c>
      <c r="J69">
        <f t="shared" si="11"/>
        <v>53</v>
      </c>
      <c r="K69">
        <v>3.1224027858021501</v>
      </c>
      <c r="L69">
        <v>7.03125E-2</v>
      </c>
      <c r="M69">
        <f t="shared" si="7"/>
        <v>14.222222222222221</v>
      </c>
      <c r="N69">
        <v>1.4728175444820899</v>
      </c>
    </row>
    <row r="70" spans="1:14">
      <c r="A70" s="4" t="s">
        <v>8</v>
      </c>
      <c r="B70">
        <v>256.39645254629602</v>
      </c>
      <c r="C70">
        <v>2008</v>
      </c>
      <c r="D70">
        <v>9</v>
      </c>
      <c r="E70">
        <f t="shared" si="6"/>
        <v>34253.499999975975</v>
      </c>
      <c r="F70">
        <v>12</v>
      </c>
      <c r="G70">
        <f t="shared" si="8"/>
        <v>9</v>
      </c>
      <c r="H70">
        <f t="shared" si="9"/>
        <v>1853.4999999759748</v>
      </c>
      <c r="I70">
        <f t="shared" si="10"/>
        <v>30</v>
      </c>
      <c r="J70">
        <f t="shared" si="11"/>
        <v>53</v>
      </c>
      <c r="K70">
        <v>2.9830347334545402</v>
      </c>
      <c r="L70">
        <v>7.03125E-2</v>
      </c>
      <c r="M70">
        <f t="shared" si="7"/>
        <v>14.222222222222221</v>
      </c>
      <c r="N70">
        <v>1.5294362235410199</v>
      </c>
    </row>
    <row r="71" spans="1:14">
      <c r="A71" s="4" t="s">
        <v>8</v>
      </c>
      <c r="B71">
        <v>256.41728587963001</v>
      </c>
      <c r="C71">
        <v>2008</v>
      </c>
      <c r="D71">
        <v>9</v>
      </c>
      <c r="E71">
        <f t="shared" si="6"/>
        <v>36053.500000033273</v>
      </c>
      <c r="F71">
        <v>12</v>
      </c>
      <c r="G71">
        <f t="shared" si="8"/>
        <v>10</v>
      </c>
      <c r="H71">
        <f t="shared" si="9"/>
        <v>53.500000033272954</v>
      </c>
      <c r="I71">
        <f t="shared" si="10"/>
        <v>0</v>
      </c>
      <c r="J71">
        <f t="shared" si="11"/>
        <v>53</v>
      </c>
      <c r="K71">
        <v>3.4253753449804898</v>
      </c>
      <c r="L71">
        <v>6.25E-2</v>
      </c>
      <c r="M71">
        <f t="shared" si="7"/>
        <v>16</v>
      </c>
      <c r="N71">
        <v>1.57227160759427</v>
      </c>
    </row>
    <row r="72" spans="1:14">
      <c r="A72" s="4" t="s">
        <v>8</v>
      </c>
      <c r="B72">
        <v>256.43811921296299</v>
      </c>
      <c r="C72">
        <v>2008</v>
      </c>
      <c r="D72">
        <v>9</v>
      </c>
      <c r="E72">
        <f t="shared" si="6"/>
        <v>37853.500000002168</v>
      </c>
      <c r="F72">
        <v>12</v>
      </c>
      <c r="G72">
        <f t="shared" si="8"/>
        <v>10</v>
      </c>
      <c r="H72">
        <f t="shared" si="9"/>
        <v>1853.5000000021682</v>
      </c>
      <c r="I72">
        <f t="shared" si="10"/>
        <v>30</v>
      </c>
      <c r="J72">
        <f t="shared" si="11"/>
        <v>53</v>
      </c>
      <c r="K72">
        <v>3.4127805153908</v>
      </c>
      <c r="L72">
        <v>7.8125E-2</v>
      </c>
      <c r="M72">
        <f t="shared" si="7"/>
        <v>12.8</v>
      </c>
      <c r="N72">
        <v>1.6465241790384</v>
      </c>
    </row>
    <row r="73" spans="1:14">
      <c r="A73" s="4" t="s">
        <v>8</v>
      </c>
      <c r="B73">
        <v>256.45895254629602</v>
      </c>
      <c r="C73">
        <v>2008</v>
      </c>
      <c r="D73">
        <v>9</v>
      </c>
      <c r="E73">
        <f t="shared" si="6"/>
        <v>39653.499999975975</v>
      </c>
      <c r="F73">
        <v>12</v>
      </c>
      <c r="G73">
        <f t="shared" si="8"/>
        <v>11</v>
      </c>
      <c r="H73">
        <f t="shared" si="9"/>
        <v>53.499999975974788</v>
      </c>
      <c r="I73">
        <f t="shared" si="10"/>
        <v>0</v>
      </c>
      <c r="J73">
        <f t="shared" si="11"/>
        <v>53</v>
      </c>
      <c r="K73">
        <v>3.49511464894691</v>
      </c>
      <c r="L73">
        <v>6.25E-2</v>
      </c>
      <c r="M73">
        <f t="shared" si="7"/>
        <v>16</v>
      </c>
      <c r="N73">
        <v>1.70192369883304</v>
      </c>
    </row>
    <row r="74" spans="1:14">
      <c r="A74" s="4" t="s">
        <v>8</v>
      </c>
      <c r="B74">
        <v>256.47978587963001</v>
      </c>
      <c r="C74">
        <v>2008</v>
      </c>
      <c r="D74">
        <v>9</v>
      </c>
      <c r="E74">
        <f t="shared" si="6"/>
        <v>41453.500000033273</v>
      </c>
      <c r="F74">
        <v>12</v>
      </c>
      <c r="G74">
        <f t="shared" si="8"/>
        <v>11</v>
      </c>
      <c r="H74">
        <f t="shared" si="9"/>
        <v>1853.500000033273</v>
      </c>
      <c r="I74">
        <f t="shared" si="10"/>
        <v>30</v>
      </c>
      <c r="J74">
        <f t="shared" si="11"/>
        <v>53</v>
      </c>
      <c r="K74">
        <v>3.7966232096543702</v>
      </c>
      <c r="L74">
        <v>7.03125E-2</v>
      </c>
      <c r="M74">
        <f t="shared" si="7"/>
        <v>14.222222222222221</v>
      </c>
      <c r="N74">
        <v>1.73630246759199</v>
      </c>
    </row>
    <row r="75" spans="1:14">
      <c r="A75" s="4" t="s">
        <v>8</v>
      </c>
      <c r="B75">
        <v>256.50061921296299</v>
      </c>
      <c r="C75">
        <v>2008</v>
      </c>
      <c r="D75">
        <v>9</v>
      </c>
      <c r="E75">
        <f t="shared" si="6"/>
        <v>43253.500000002168</v>
      </c>
      <c r="F75">
        <v>12</v>
      </c>
      <c r="G75">
        <f t="shared" si="8"/>
        <v>12</v>
      </c>
      <c r="H75">
        <f t="shared" si="9"/>
        <v>53.500000002168235</v>
      </c>
      <c r="I75">
        <f t="shared" si="10"/>
        <v>0</v>
      </c>
      <c r="J75">
        <f t="shared" si="11"/>
        <v>53</v>
      </c>
      <c r="K75">
        <v>3.4800088079961</v>
      </c>
      <c r="L75">
        <v>6.25E-2</v>
      </c>
      <c r="M75">
        <f t="shared" si="7"/>
        <v>16</v>
      </c>
      <c r="N75">
        <v>1.7649852300979301</v>
      </c>
    </row>
    <row r="76" spans="1:14">
      <c r="A76" s="4" t="s">
        <v>8</v>
      </c>
      <c r="B76">
        <v>256.52145254629602</v>
      </c>
      <c r="C76">
        <v>2008</v>
      </c>
      <c r="D76">
        <v>9</v>
      </c>
      <c r="E76">
        <f t="shared" si="6"/>
        <v>45053.499999975975</v>
      </c>
      <c r="F76">
        <v>12</v>
      </c>
      <c r="G76">
        <f t="shared" si="8"/>
        <v>12</v>
      </c>
      <c r="H76">
        <f t="shared" si="9"/>
        <v>1853.4999999759748</v>
      </c>
      <c r="I76">
        <f t="shared" si="10"/>
        <v>30</v>
      </c>
      <c r="J76">
        <f t="shared" si="11"/>
        <v>53</v>
      </c>
      <c r="K76">
        <v>4.0026396862083002</v>
      </c>
      <c r="L76">
        <v>7.03125E-2</v>
      </c>
      <c r="M76">
        <f t="shared" si="7"/>
        <v>14.222222222222221</v>
      </c>
      <c r="N76">
        <v>1.8035134834814699</v>
      </c>
    </row>
    <row r="77" spans="1:14">
      <c r="A77" s="4" t="s">
        <v>8</v>
      </c>
      <c r="B77">
        <v>256.54228587963001</v>
      </c>
      <c r="C77">
        <v>2008</v>
      </c>
      <c r="D77">
        <v>9</v>
      </c>
      <c r="E77">
        <f t="shared" si="6"/>
        <v>46853.500000033273</v>
      </c>
      <c r="F77">
        <v>12</v>
      </c>
      <c r="G77">
        <f t="shared" si="8"/>
        <v>13</v>
      </c>
      <c r="H77">
        <f t="shared" si="9"/>
        <v>53.500000033272954</v>
      </c>
      <c r="I77">
        <f t="shared" si="10"/>
        <v>0</v>
      </c>
      <c r="J77">
        <f t="shared" si="11"/>
        <v>53</v>
      </c>
      <c r="K77">
        <v>3.6799958113556102</v>
      </c>
      <c r="L77">
        <v>7.03125E-2</v>
      </c>
      <c r="M77">
        <f t="shared" si="7"/>
        <v>14.222222222222221</v>
      </c>
      <c r="N77">
        <v>1.8524391698100999</v>
      </c>
    </row>
    <row r="78" spans="1:14">
      <c r="A78" s="4" t="s">
        <v>8</v>
      </c>
      <c r="B78">
        <v>256.56311921296299</v>
      </c>
      <c r="C78">
        <v>2008</v>
      </c>
      <c r="D78">
        <v>9</v>
      </c>
      <c r="E78">
        <f t="shared" si="6"/>
        <v>48653.500000002168</v>
      </c>
      <c r="F78">
        <v>12</v>
      </c>
      <c r="G78">
        <f t="shared" si="8"/>
        <v>13</v>
      </c>
      <c r="H78">
        <f t="shared" si="9"/>
        <v>1853.5000000021682</v>
      </c>
      <c r="I78">
        <f t="shared" si="10"/>
        <v>30</v>
      </c>
      <c r="J78">
        <f t="shared" si="11"/>
        <v>53</v>
      </c>
      <c r="K78">
        <v>3.7294063762754099</v>
      </c>
      <c r="L78">
        <v>7.03125E-2</v>
      </c>
      <c r="M78">
        <f t="shared" si="7"/>
        <v>14.222222222222221</v>
      </c>
      <c r="N78">
        <v>1.90800991703356</v>
      </c>
    </row>
    <row r="79" spans="1:14">
      <c r="A79" s="4" t="s">
        <v>8</v>
      </c>
      <c r="B79">
        <v>256.58395254629602</v>
      </c>
      <c r="C79">
        <v>2008</v>
      </c>
      <c r="D79">
        <v>9</v>
      </c>
      <c r="E79">
        <f t="shared" si="6"/>
        <v>50453.499999975975</v>
      </c>
      <c r="F79">
        <v>12</v>
      </c>
      <c r="G79">
        <f t="shared" si="8"/>
        <v>14</v>
      </c>
      <c r="H79">
        <f t="shared" si="9"/>
        <v>53.499999975974788</v>
      </c>
      <c r="I79">
        <f t="shared" si="10"/>
        <v>0</v>
      </c>
      <c r="J79">
        <f t="shared" si="11"/>
        <v>53</v>
      </c>
      <c r="K79">
        <v>3.9170357844455599</v>
      </c>
      <c r="L79">
        <v>6.25E-2</v>
      </c>
      <c r="M79">
        <f t="shared" si="7"/>
        <v>16</v>
      </c>
      <c r="N79">
        <v>1.9764605719175701</v>
      </c>
    </row>
    <row r="80" spans="1:14">
      <c r="A80" s="4" t="s">
        <v>8</v>
      </c>
      <c r="B80">
        <v>256.60478587963001</v>
      </c>
      <c r="C80">
        <v>2008</v>
      </c>
      <c r="D80">
        <v>9</v>
      </c>
      <c r="E80">
        <f t="shared" si="6"/>
        <v>52253.500000033273</v>
      </c>
      <c r="F80">
        <v>12</v>
      </c>
      <c r="G80">
        <f t="shared" si="8"/>
        <v>14</v>
      </c>
      <c r="H80">
        <f t="shared" si="9"/>
        <v>1853.500000033273</v>
      </c>
      <c r="I80">
        <f t="shared" si="10"/>
        <v>30</v>
      </c>
      <c r="J80">
        <f t="shared" si="11"/>
        <v>53</v>
      </c>
      <c r="K80">
        <v>4.1129183078424703</v>
      </c>
      <c r="L80">
        <v>6.25E-2</v>
      </c>
      <c r="M80">
        <f t="shared" si="7"/>
        <v>16</v>
      </c>
      <c r="N80">
        <v>2.0173932121101901</v>
      </c>
    </row>
    <row r="81" spans="1:14">
      <c r="A81" s="4" t="s">
        <v>8</v>
      </c>
      <c r="B81">
        <v>256.62561921296299</v>
      </c>
      <c r="C81">
        <v>2008</v>
      </c>
      <c r="D81">
        <v>9</v>
      </c>
      <c r="E81">
        <f t="shared" si="6"/>
        <v>54053.500000002168</v>
      </c>
      <c r="F81">
        <v>12</v>
      </c>
      <c r="G81">
        <f t="shared" si="8"/>
        <v>15</v>
      </c>
      <c r="H81">
        <f t="shared" si="9"/>
        <v>53.500000002168235</v>
      </c>
      <c r="I81">
        <f t="shared" si="10"/>
        <v>0</v>
      </c>
      <c r="J81">
        <f t="shared" si="11"/>
        <v>53</v>
      </c>
      <c r="K81">
        <v>4.3538128980742998</v>
      </c>
      <c r="L81">
        <v>6.25E-2</v>
      </c>
      <c r="M81">
        <f t="shared" si="7"/>
        <v>16</v>
      </c>
      <c r="N81">
        <v>2.0500004469167901</v>
      </c>
    </row>
    <row r="82" spans="1:14">
      <c r="A82" s="4" t="s">
        <v>8</v>
      </c>
      <c r="B82">
        <v>256.64645254629602</v>
      </c>
      <c r="C82">
        <v>2008</v>
      </c>
      <c r="D82">
        <v>9</v>
      </c>
      <c r="E82">
        <f t="shared" si="6"/>
        <v>55853.499999975975</v>
      </c>
      <c r="F82">
        <v>12</v>
      </c>
      <c r="G82">
        <f t="shared" si="8"/>
        <v>15</v>
      </c>
      <c r="H82">
        <f t="shared" si="9"/>
        <v>1853.4999999759748</v>
      </c>
      <c r="I82">
        <f t="shared" si="10"/>
        <v>30</v>
      </c>
      <c r="J82">
        <f t="shared" si="11"/>
        <v>53</v>
      </c>
      <c r="K82">
        <v>4.0526733448857497</v>
      </c>
      <c r="L82">
        <v>6.25E-2</v>
      </c>
      <c r="M82">
        <f t="shared" si="7"/>
        <v>16</v>
      </c>
      <c r="N82">
        <v>2.0768527211452898</v>
      </c>
    </row>
    <row r="83" spans="1:14">
      <c r="A83" s="4" t="s">
        <v>8</v>
      </c>
      <c r="B83">
        <v>256.66728587963001</v>
      </c>
      <c r="C83">
        <v>2008</v>
      </c>
      <c r="D83">
        <v>9</v>
      </c>
      <c r="E83">
        <f t="shared" si="6"/>
        <v>57653.500000033273</v>
      </c>
      <c r="F83">
        <v>12</v>
      </c>
      <c r="G83">
        <f t="shared" si="8"/>
        <v>16</v>
      </c>
      <c r="H83">
        <f t="shared" si="9"/>
        <v>53.500000033272954</v>
      </c>
      <c r="I83">
        <f t="shared" si="10"/>
        <v>0</v>
      </c>
      <c r="J83">
        <f t="shared" si="11"/>
        <v>53</v>
      </c>
      <c r="K83">
        <v>4.0479952352839099</v>
      </c>
      <c r="L83">
        <v>6.25E-2</v>
      </c>
      <c r="M83">
        <f t="shared" si="7"/>
        <v>16</v>
      </c>
      <c r="N83">
        <v>2.1429428741462502</v>
      </c>
    </row>
    <row r="84" spans="1:14">
      <c r="A84" s="4" t="s">
        <v>8</v>
      </c>
      <c r="B84">
        <v>256.68811921296299</v>
      </c>
      <c r="C84">
        <v>2008</v>
      </c>
      <c r="D84">
        <v>9</v>
      </c>
      <c r="E84">
        <f t="shared" si="6"/>
        <v>59453.500000002168</v>
      </c>
      <c r="F84">
        <v>12</v>
      </c>
      <c r="G84">
        <f t="shared" si="8"/>
        <v>16</v>
      </c>
      <c r="H84">
        <f t="shared" si="9"/>
        <v>1853.5000000021682</v>
      </c>
      <c r="I84">
        <f t="shared" si="10"/>
        <v>30</v>
      </c>
      <c r="J84">
        <f t="shared" si="11"/>
        <v>53</v>
      </c>
      <c r="K84">
        <v>3.8420340928400898</v>
      </c>
      <c r="L84">
        <v>6.25E-2</v>
      </c>
      <c r="M84">
        <f t="shared" si="7"/>
        <v>16</v>
      </c>
      <c r="N84">
        <v>2.1856004474438802</v>
      </c>
    </row>
    <row r="85" spans="1:14">
      <c r="A85" s="4" t="s">
        <v>8</v>
      </c>
      <c r="B85">
        <v>256.70895254629602</v>
      </c>
      <c r="C85">
        <v>2008</v>
      </c>
      <c r="D85">
        <v>9</v>
      </c>
      <c r="E85">
        <f t="shared" si="6"/>
        <v>61253.499999975975</v>
      </c>
      <c r="F85">
        <v>12</v>
      </c>
      <c r="G85">
        <f t="shared" si="8"/>
        <v>17</v>
      </c>
      <c r="H85">
        <f t="shared" si="9"/>
        <v>53.499999975974788</v>
      </c>
      <c r="I85">
        <f t="shared" si="10"/>
        <v>0</v>
      </c>
      <c r="J85">
        <f t="shared" si="11"/>
        <v>53</v>
      </c>
      <c r="K85">
        <v>4.0999625673076698</v>
      </c>
      <c r="L85">
        <v>6.25E-2</v>
      </c>
      <c r="M85">
        <f t="shared" si="7"/>
        <v>16</v>
      </c>
      <c r="N85">
        <v>2.26026185118342</v>
      </c>
    </row>
    <row r="86" spans="1:14">
      <c r="A86" s="4" t="s">
        <v>8</v>
      </c>
      <c r="B86">
        <v>256.72978587963001</v>
      </c>
      <c r="C86">
        <v>2008</v>
      </c>
      <c r="D86">
        <v>9</v>
      </c>
      <c r="E86">
        <f t="shared" si="6"/>
        <v>63053.500000033273</v>
      </c>
      <c r="F86">
        <v>12</v>
      </c>
      <c r="G86">
        <f t="shared" si="8"/>
        <v>17</v>
      </c>
      <c r="H86">
        <f t="shared" si="9"/>
        <v>1853.500000033273</v>
      </c>
      <c r="I86">
        <f t="shared" si="10"/>
        <v>30</v>
      </c>
      <c r="J86">
        <f t="shared" si="11"/>
        <v>53</v>
      </c>
      <c r="K86">
        <v>4.0419053286841402</v>
      </c>
      <c r="L86">
        <v>7.03125E-2</v>
      </c>
      <c r="M86">
        <f t="shared" si="7"/>
        <v>14.222222222222221</v>
      </c>
      <c r="N86">
        <v>2.34559376145361</v>
      </c>
    </row>
    <row r="87" spans="1:14">
      <c r="A87" s="4" t="s">
        <v>8</v>
      </c>
      <c r="B87">
        <v>256.75061921296299</v>
      </c>
      <c r="C87">
        <v>2008</v>
      </c>
      <c r="D87">
        <v>9</v>
      </c>
      <c r="E87">
        <f t="shared" si="6"/>
        <v>64853.500000002168</v>
      </c>
      <c r="F87">
        <v>12</v>
      </c>
      <c r="G87">
        <f t="shared" si="8"/>
        <v>18</v>
      </c>
      <c r="H87">
        <f t="shared" si="9"/>
        <v>53.500000002168235</v>
      </c>
      <c r="I87">
        <f t="shared" si="10"/>
        <v>0</v>
      </c>
      <c r="J87">
        <f t="shared" si="11"/>
        <v>53</v>
      </c>
      <c r="K87">
        <v>4.4243619683474504</v>
      </c>
      <c r="L87">
        <v>7.03125E-2</v>
      </c>
      <c r="M87">
        <f t="shared" si="7"/>
        <v>14.222222222222221</v>
      </c>
      <c r="N87">
        <v>2.3528346631228398</v>
      </c>
    </row>
    <row r="88" spans="1:14">
      <c r="A88" s="4" t="s">
        <v>8</v>
      </c>
      <c r="B88">
        <v>256.77145254629602</v>
      </c>
      <c r="C88">
        <v>2008</v>
      </c>
      <c r="D88">
        <v>9</v>
      </c>
      <c r="E88">
        <f t="shared" si="6"/>
        <v>66653.499999975975</v>
      </c>
      <c r="F88">
        <v>12</v>
      </c>
      <c r="G88">
        <f t="shared" si="8"/>
        <v>18</v>
      </c>
      <c r="H88">
        <f t="shared" si="9"/>
        <v>1853.4999999759748</v>
      </c>
      <c r="I88">
        <f t="shared" si="10"/>
        <v>30</v>
      </c>
      <c r="J88">
        <f t="shared" si="11"/>
        <v>53</v>
      </c>
      <c r="K88">
        <v>4.3007674931250497</v>
      </c>
      <c r="L88">
        <v>7.03125E-2</v>
      </c>
      <c r="M88">
        <f t="shared" si="7"/>
        <v>14.222222222222221</v>
      </c>
      <c r="N88">
        <v>2.3566315639357902</v>
      </c>
    </row>
    <row r="89" spans="1:14">
      <c r="A89" s="4" t="s">
        <v>8</v>
      </c>
      <c r="B89">
        <v>256.79228587963001</v>
      </c>
      <c r="C89">
        <v>2008</v>
      </c>
      <c r="D89">
        <v>9</v>
      </c>
      <c r="E89">
        <f t="shared" si="6"/>
        <v>68453.500000033266</v>
      </c>
      <c r="F89">
        <v>12</v>
      </c>
      <c r="G89">
        <f t="shared" si="8"/>
        <v>19</v>
      </c>
      <c r="H89">
        <f t="shared" si="9"/>
        <v>53.500000033265678</v>
      </c>
      <c r="I89">
        <f t="shared" si="10"/>
        <v>0</v>
      </c>
      <c r="J89">
        <f t="shared" si="11"/>
        <v>53</v>
      </c>
      <c r="K89">
        <v>4.1309571421714804</v>
      </c>
      <c r="L89">
        <v>7.03125E-2</v>
      </c>
      <c r="M89">
        <f t="shared" si="7"/>
        <v>14.222222222222221</v>
      </c>
      <c r="N89">
        <v>2.3574826050230602</v>
      </c>
    </row>
    <row r="90" spans="1:14">
      <c r="A90" s="4" t="s">
        <v>8</v>
      </c>
      <c r="B90">
        <v>256.81311921296299</v>
      </c>
      <c r="C90">
        <v>2008</v>
      </c>
      <c r="D90">
        <v>9</v>
      </c>
      <c r="E90">
        <f t="shared" si="6"/>
        <v>70253.500000002168</v>
      </c>
      <c r="F90">
        <v>12</v>
      </c>
      <c r="G90">
        <f t="shared" si="8"/>
        <v>19</v>
      </c>
      <c r="H90">
        <f t="shared" si="9"/>
        <v>1853.5000000021682</v>
      </c>
      <c r="I90">
        <f t="shared" si="10"/>
        <v>30</v>
      </c>
      <c r="J90">
        <f t="shared" si="11"/>
        <v>53</v>
      </c>
      <c r="K90">
        <v>4.3258406494829602</v>
      </c>
      <c r="L90">
        <v>7.03125E-2</v>
      </c>
      <c r="M90">
        <f t="shared" si="7"/>
        <v>14.222222222222221</v>
      </c>
      <c r="N90">
        <v>2.38524712284149</v>
      </c>
    </row>
    <row r="91" spans="1:14">
      <c r="A91" s="4" t="s">
        <v>8</v>
      </c>
      <c r="B91">
        <v>256.83395254629602</v>
      </c>
      <c r="C91">
        <v>2008</v>
      </c>
      <c r="D91">
        <v>9</v>
      </c>
      <c r="E91">
        <f t="shared" si="6"/>
        <v>72053.499999975975</v>
      </c>
      <c r="F91">
        <v>12</v>
      </c>
      <c r="G91">
        <f t="shared" si="8"/>
        <v>20</v>
      </c>
      <c r="H91">
        <f t="shared" si="9"/>
        <v>53.499999975974788</v>
      </c>
      <c r="I91">
        <f t="shared" si="10"/>
        <v>0</v>
      </c>
      <c r="J91">
        <f t="shared" si="11"/>
        <v>53</v>
      </c>
      <c r="K91">
        <v>4.35331510236204</v>
      </c>
      <c r="L91">
        <v>7.03125E-2</v>
      </c>
      <c r="M91">
        <f t="shared" si="7"/>
        <v>14.222222222222221</v>
      </c>
      <c r="N91">
        <v>2.3028870569816</v>
      </c>
    </row>
    <row r="92" spans="1:14">
      <c r="A92" s="4" t="s">
        <v>8</v>
      </c>
      <c r="B92">
        <v>256.85478587963001</v>
      </c>
      <c r="C92">
        <v>2008</v>
      </c>
      <c r="D92">
        <v>9</v>
      </c>
      <c r="E92">
        <f t="shared" si="6"/>
        <v>73853.500000033266</v>
      </c>
      <c r="F92">
        <v>12</v>
      </c>
      <c r="G92">
        <f t="shared" si="8"/>
        <v>20</v>
      </c>
      <c r="H92">
        <f t="shared" si="9"/>
        <v>1853.5000000332657</v>
      </c>
      <c r="I92">
        <f t="shared" si="10"/>
        <v>30</v>
      </c>
      <c r="J92">
        <f t="shared" si="11"/>
        <v>53</v>
      </c>
      <c r="K92">
        <v>4.3037776310101297</v>
      </c>
      <c r="L92">
        <v>7.03125E-2</v>
      </c>
      <c r="M92">
        <f t="shared" si="7"/>
        <v>14.222222222222221</v>
      </c>
      <c r="N92">
        <v>2.2385924206510599</v>
      </c>
    </row>
    <row r="93" spans="1:14">
      <c r="A93" s="4" t="s">
        <v>8</v>
      </c>
      <c r="B93">
        <v>256.87561921296299</v>
      </c>
      <c r="C93">
        <v>2008</v>
      </c>
      <c r="D93">
        <v>9</v>
      </c>
      <c r="E93">
        <f t="shared" si="6"/>
        <v>75653.500000002168</v>
      </c>
      <c r="F93">
        <v>12</v>
      </c>
      <c r="G93">
        <f t="shared" si="8"/>
        <v>21</v>
      </c>
      <c r="H93">
        <f t="shared" si="9"/>
        <v>53.500000002168235</v>
      </c>
      <c r="I93">
        <f t="shared" si="10"/>
        <v>0</v>
      </c>
      <c r="J93">
        <f t="shared" si="11"/>
        <v>53</v>
      </c>
      <c r="K93">
        <v>4.6676976475154399</v>
      </c>
      <c r="L93">
        <v>6.25E-2</v>
      </c>
      <c r="M93">
        <f t="shared" si="7"/>
        <v>16</v>
      </c>
      <c r="N93">
        <v>2.1643180148691301</v>
      </c>
    </row>
    <row r="94" spans="1:14">
      <c r="A94" s="4" t="s">
        <v>8</v>
      </c>
      <c r="B94">
        <v>256.89645254629602</v>
      </c>
      <c r="C94">
        <v>2008</v>
      </c>
      <c r="D94">
        <v>9</v>
      </c>
      <c r="E94">
        <f t="shared" si="6"/>
        <v>77453.499999975975</v>
      </c>
      <c r="F94">
        <v>12</v>
      </c>
      <c r="G94">
        <f t="shared" si="8"/>
        <v>21</v>
      </c>
      <c r="H94">
        <f t="shared" si="9"/>
        <v>1853.4999999759748</v>
      </c>
      <c r="I94">
        <f t="shared" si="10"/>
        <v>30</v>
      </c>
      <c r="J94">
        <f t="shared" si="11"/>
        <v>53</v>
      </c>
      <c r="K94">
        <v>4.2362928701383096</v>
      </c>
      <c r="L94">
        <v>7.03125E-2</v>
      </c>
      <c r="M94">
        <f t="shared" si="7"/>
        <v>14.222222222222221</v>
      </c>
      <c r="N94">
        <v>2.1003081645907198</v>
      </c>
    </row>
    <row r="95" spans="1:14">
      <c r="A95" s="4" t="s">
        <v>8</v>
      </c>
      <c r="B95">
        <v>256.91728587963001</v>
      </c>
      <c r="C95">
        <v>2008</v>
      </c>
      <c r="D95">
        <v>9</v>
      </c>
      <c r="E95">
        <f t="shared" si="6"/>
        <v>79253.500000033266</v>
      </c>
      <c r="F95">
        <v>12</v>
      </c>
      <c r="G95">
        <f t="shared" si="8"/>
        <v>22</v>
      </c>
      <c r="H95">
        <f t="shared" si="9"/>
        <v>53.500000033265678</v>
      </c>
      <c r="I95">
        <f t="shared" si="10"/>
        <v>0</v>
      </c>
      <c r="J95">
        <f t="shared" si="11"/>
        <v>53</v>
      </c>
      <c r="K95">
        <v>3.71372398538904</v>
      </c>
      <c r="L95">
        <v>7.03125E-2</v>
      </c>
      <c r="M95">
        <f t="shared" si="7"/>
        <v>14.222222222222221</v>
      </c>
      <c r="N95">
        <v>2.0076773895990101</v>
      </c>
    </row>
    <row r="96" spans="1:14">
      <c r="A96" s="4" t="s">
        <v>8</v>
      </c>
      <c r="B96">
        <v>256.93811921296299</v>
      </c>
      <c r="C96">
        <v>2008</v>
      </c>
      <c r="D96">
        <v>9</v>
      </c>
      <c r="E96">
        <f t="shared" si="6"/>
        <v>81053.500000002168</v>
      </c>
      <c r="F96">
        <v>12</v>
      </c>
      <c r="G96">
        <f t="shared" si="8"/>
        <v>22</v>
      </c>
      <c r="H96">
        <f t="shared" si="9"/>
        <v>1853.5000000021682</v>
      </c>
      <c r="I96">
        <f t="shared" si="10"/>
        <v>30</v>
      </c>
      <c r="J96">
        <f t="shared" si="11"/>
        <v>53</v>
      </c>
      <c r="K96">
        <v>4.0658523086563401</v>
      </c>
      <c r="L96">
        <v>7.8125E-2</v>
      </c>
      <c r="M96">
        <f t="shared" si="7"/>
        <v>12.8</v>
      </c>
      <c r="N96">
        <v>1.95615838377817</v>
      </c>
    </row>
    <row r="97" spans="1:14">
      <c r="A97" s="4" t="s">
        <v>8</v>
      </c>
      <c r="B97">
        <v>256.95895254629602</v>
      </c>
      <c r="C97">
        <v>2008</v>
      </c>
      <c r="D97">
        <v>9</v>
      </c>
      <c r="E97">
        <f t="shared" si="6"/>
        <v>82853.499999975975</v>
      </c>
      <c r="F97">
        <v>12</v>
      </c>
      <c r="G97">
        <f t="shared" si="8"/>
        <v>23</v>
      </c>
      <c r="H97">
        <f t="shared" si="9"/>
        <v>53.499999975974788</v>
      </c>
      <c r="I97">
        <f t="shared" si="10"/>
        <v>0</v>
      </c>
      <c r="J97">
        <f t="shared" si="11"/>
        <v>53</v>
      </c>
      <c r="K97">
        <v>4.0228276524476403</v>
      </c>
      <c r="L97">
        <v>7.03125E-2</v>
      </c>
      <c r="M97">
        <f t="shared" si="7"/>
        <v>14.222222222222221</v>
      </c>
      <c r="N97">
        <v>2.0654550973000099</v>
      </c>
    </row>
    <row r="98" spans="1:14">
      <c r="A98" s="4" t="s">
        <v>8</v>
      </c>
      <c r="B98">
        <v>256.97978587963001</v>
      </c>
      <c r="C98">
        <v>2008</v>
      </c>
      <c r="D98">
        <v>9</v>
      </c>
      <c r="E98">
        <f t="shared" si="6"/>
        <v>84653.500000033266</v>
      </c>
      <c r="F98">
        <v>12</v>
      </c>
      <c r="G98">
        <f t="shared" si="8"/>
        <v>23</v>
      </c>
      <c r="H98">
        <f t="shared" si="9"/>
        <v>1853.5000000332657</v>
      </c>
      <c r="I98">
        <f t="shared" si="10"/>
        <v>30</v>
      </c>
      <c r="J98">
        <f t="shared" si="11"/>
        <v>53</v>
      </c>
      <c r="K98">
        <v>4.5295049630601296</v>
      </c>
      <c r="L98">
        <v>7.03125E-2</v>
      </c>
      <c r="M98">
        <f t="shared" si="7"/>
        <v>14.222222222222221</v>
      </c>
      <c r="N98">
        <v>2.1223304551219702</v>
      </c>
    </row>
    <row r="99" spans="1:14">
      <c r="A99" s="4" t="s">
        <v>8</v>
      </c>
      <c r="B99">
        <v>257.00061921296299</v>
      </c>
      <c r="C99">
        <v>2008</v>
      </c>
      <c r="D99">
        <v>9</v>
      </c>
      <c r="E99">
        <f>(B99-257)*86400</f>
        <v>53.500000002168235</v>
      </c>
      <c r="F99">
        <v>13</v>
      </c>
      <c r="G99">
        <f t="shared" si="8"/>
        <v>0</v>
      </c>
      <c r="H99">
        <f t="shared" si="9"/>
        <v>53.500000002168235</v>
      </c>
      <c r="I99">
        <f t="shared" si="10"/>
        <v>0</v>
      </c>
      <c r="J99">
        <f t="shared" si="11"/>
        <v>53</v>
      </c>
      <c r="K99">
        <v>4.2209541548370701</v>
      </c>
      <c r="L99">
        <v>7.03125E-2</v>
      </c>
      <c r="M99">
        <f t="shared" si="7"/>
        <v>14.222222222222221</v>
      </c>
      <c r="N99">
        <v>2.0861035920184001</v>
      </c>
    </row>
    <row r="100" spans="1:14">
      <c r="A100" s="4" t="s">
        <v>8</v>
      </c>
      <c r="B100">
        <v>257.02145254629602</v>
      </c>
      <c r="C100">
        <v>2008</v>
      </c>
      <c r="D100">
        <v>9</v>
      </c>
      <c r="E100">
        <f t="shared" ref="E100:E146" si="12">(B100-257)*86400</f>
        <v>1853.4999999759748</v>
      </c>
      <c r="F100">
        <v>13</v>
      </c>
      <c r="G100">
        <f t="shared" si="8"/>
        <v>0</v>
      </c>
      <c r="H100">
        <f t="shared" si="9"/>
        <v>1853.4999999759748</v>
      </c>
      <c r="I100">
        <f t="shared" si="10"/>
        <v>30</v>
      </c>
      <c r="J100">
        <f t="shared" si="11"/>
        <v>53</v>
      </c>
      <c r="K100">
        <v>4.1409210950756297</v>
      </c>
      <c r="L100">
        <v>7.8125E-2</v>
      </c>
      <c r="M100">
        <f t="shared" si="7"/>
        <v>12.8</v>
      </c>
      <c r="N100">
        <v>2.1007182357980798</v>
      </c>
    </row>
    <row r="101" spans="1:14">
      <c r="A101" s="4" t="s">
        <v>8</v>
      </c>
      <c r="B101">
        <v>257.04228587963001</v>
      </c>
      <c r="C101">
        <v>2008</v>
      </c>
      <c r="D101">
        <v>9</v>
      </c>
      <c r="E101">
        <f t="shared" si="12"/>
        <v>3653.500000033273</v>
      </c>
      <c r="F101">
        <v>13</v>
      </c>
      <c r="G101">
        <f t="shared" si="8"/>
        <v>1</v>
      </c>
      <c r="H101">
        <f t="shared" si="9"/>
        <v>53.500000033272954</v>
      </c>
      <c r="I101">
        <f t="shared" si="10"/>
        <v>0</v>
      </c>
      <c r="J101">
        <f t="shared" si="11"/>
        <v>53</v>
      </c>
      <c r="K101">
        <v>4.6317960555843003</v>
      </c>
      <c r="L101">
        <v>7.8125E-2</v>
      </c>
      <c r="M101">
        <f t="shared" si="7"/>
        <v>12.8</v>
      </c>
      <c r="N101">
        <v>2.15427520044517</v>
      </c>
    </row>
    <row r="102" spans="1:14">
      <c r="A102" s="4" t="s">
        <v>8</v>
      </c>
      <c r="B102">
        <v>257.06311921296299</v>
      </c>
      <c r="C102">
        <v>2008</v>
      </c>
      <c r="D102">
        <v>9</v>
      </c>
      <c r="E102">
        <f t="shared" si="12"/>
        <v>5453.5000000021682</v>
      </c>
      <c r="F102">
        <v>13</v>
      </c>
      <c r="G102">
        <f t="shared" si="8"/>
        <v>1</v>
      </c>
      <c r="H102">
        <f t="shared" si="9"/>
        <v>1853.5000000021682</v>
      </c>
      <c r="I102">
        <f t="shared" si="10"/>
        <v>30</v>
      </c>
      <c r="J102">
        <f t="shared" si="11"/>
        <v>53</v>
      </c>
      <c r="K102">
        <v>4.4405342624885096</v>
      </c>
      <c r="L102">
        <v>7.8125E-2</v>
      </c>
      <c r="M102">
        <f t="shared" si="7"/>
        <v>12.8</v>
      </c>
      <c r="N102">
        <v>2.26641392108146</v>
      </c>
    </row>
    <row r="103" spans="1:14">
      <c r="A103" s="4" t="s">
        <v>8</v>
      </c>
      <c r="B103">
        <v>257.08395254629602</v>
      </c>
      <c r="C103">
        <v>2008</v>
      </c>
      <c r="D103">
        <v>9</v>
      </c>
      <c r="E103">
        <f t="shared" si="12"/>
        <v>7253.4999999759748</v>
      </c>
      <c r="F103">
        <v>13</v>
      </c>
      <c r="G103">
        <f t="shared" si="8"/>
        <v>2</v>
      </c>
      <c r="H103">
        <f t="shared" si="9"/>
        <v>53.499999975974788</v>
      </c>
      <c r="I103">
        <f t="shared" si="10"/>
        <v>0</v>
      </c>
      <c r="J103">
        <f t="shared" si="11"/>
        <v>53</v>
      </c>
      <c r="K103">
        <v>4.7016335965323099</v>
      </c>
      <c r="L103">
        <v>7.8125E-2</v>
      </c>
      <c r="M103">
        <f t="shared" si="7"/>
        <v>12.8</v>
      </c>
      <c r="N103">
        <v>2.3189079192103299</v>
      </c>
    </row>
    <row r="104" spans="1:14">
      <c r="A104" s="4" t="s">
        <v>8</v>
      </c>
      <c r="B104">
        <v>257.10478587963001</v>
      </c>
      <c r="C104">
        <v>2008</v>
      </c>
      <c r="D104">
        <v>9</v>
      </c>
      <c r="E104">
        <f t="shared" si="12"/>
        <v>9053.500000033273</v>
      </c>
      <c r="F104">
        <v>13</v>
      </c>
      <c r="G104">
        <f t="shared" si="8"/>
        <v>2</v>
      </c>
      <c r="H104">
        <f t="shared" si="9"/>
        <v>1853.500000033273</v>
      </c>
      <c r="I104">
        <f t="shared" si="10"/>
        <v>30</v>
      </c>
      <c r="J104">
        <f t="shared" si="11"/>
        <v>53</v>
      </c>
      <c r="K104">
        <v>4.6824245289357398</v>
      </c>
      <c r="L104">
        <v>7.8125E-2</v>
      </c>
      <c r="M104">
        <f t="shared" si="7"/>
        <v>12.8</v>
      </c>
      <c r="N104">
        <v>2.4838027388832602</v>
      </c>
    </row>
    <row r="105" spans="1:14">
      <c r="A105" s="4" t="s">
        <v>8</v>
      </c>
      <c r="B105">
        <v>257.12561921296299</v>
      </c>
      <c r="C105">
        <v>2008</v>
      </c>
      <c r="D105">
        <v>9</v>
      </c>
      <c r="E105">
        <f t="shared" si="12"/>
        <v>10853.500000002168</v>
      </c>
      <c r="F105">
        <v>13</v>
      </c>
      <c r="G105">
        <f t="shared" si="8"/>
        <v>3</v>
      </c>
      <c r="H105">
        <f t="shared" si="9"/>
        <v>53.500000002168235</v>
      </c>
      <c r="I105">
        <f t="shared" si="10"/>
        <v>0</v>
      </c>
      <c r="J105">
        <f t="shared" si="11"/>
        <v>53</v>
      </c>
      <c r="K105">
        <v>5.1048049499548602</v>
      </c>
      <c r="L105">
        <v>7.8125E-2</v>
      </c>
      <c r="M105">
        <f t="shared" si="7"/>
        <v>12.8</v>
      </c>
      <c r="N105">
        <v>2.6975257347524302</v>
      </c>
    </row>
    <row r="106" spans="1:14">
      <c r="A106" s="4" t="s">
        <v>8</v>
      </c>
      <c r="B106">
        <v>257.14645254629602</v>
      </c>
      <c r="C106">
        <v>2008</v>
      </c>
      <c r="D106">
        <v>9</v>
      </c>
      <c r="E106">
        <f t="shared" si="12"/>
        <v>12653.499999975975</v>
      </c>
      <c r="F106">
        <v>13</v>
      </c>
      <c r="G106">
        <f t="shared" si="8"/>
        <v>3</v>
      </c>
      <c r="H106">
        <f t="shared" si="9"/>
        <v>1853.4999999759748</v>
      </c>
      <c r="I106">
        <f t="shared" si="10"/>
        <v>30</v>
      </c>
      <c r="J106">
        <f t="shared" si="11"/>
        <v>53</v>
      </c>
      <c r="K106">
        <v>5.2789283186615199</v>
      </c>
      <c r="L106">
        <v>8.59375E-2</v>
      </c>
      <c r="M106">
        <f t="shared" si="7"/>
        <v>11.636363636363637</v>
      </c>
      <c r="N106">
        <v>2.8673424269189498</v>
      </c>
    </row>
    <row r="107" spans="1:14">
      <c r="A107" s="4" t="s">
        <v>8</v>
      </c>
      <c r="B107">
        <v>257.16728587963001</v>
      </c>
      <c r="C107">
        <v>2008</v>
      </c>
      <c r="D107">
        <v>9</v>
      </c>
      <c r="E107">
        <f t="shared" si="12"/>
        <v>14453.500000033273</v>
      </c>
      <c r="F107">
        <v>13</v>
      </c>
      <c r="G107">
        <f t="shared" si="8"/>
        <v>4</v>
      </c>
      <c r="H107">
        <f t="shared" si="9"/>
        <v>53.500000033272954</v>
      </c>
      <c r="I107">
        <f t="shared" si="10"/>
        <v>0</v>
      </c>
      <c r="J107">
        <f t="shared" si="11"/>
        <v>53</v>
      </c>
      <c r="K107">
        <v>5.5492240911354997</v>
      </c>
      <c r="L107">
        <v>7.8125E-2</v>
      </c>
      <c r="M107">
        <f t="shared" si="7"/>
        <v>12.8</v>
      </c>
      <c r="N107">
        <v>2.9562496689637401</v>
      </c>
    </row>
    <row r="108" spans="1:14">
      <c r="A108" s="4" t="s">
        <v>8</v>
      </c>
      <c r="B108">
        <v>257.18811921296299</v>
      </c>
      <c r="C108">
        <v>2008</v>
      </c>
      <c r="D108">
        <v>9</v>
      </c>
      <c r="E108">
        <f t="shared" si="12"/>
        <v>16253.500000002168</v>
      </c>
      <c r="F108">
        <v>13</v>
      </c>
      <c r="G108">
        <f t="shared" si="8"/>
        <v>4</v>
      </c>
      <c r="H108">
        <f t="shared" si="9"/>
        <v>1853.5000000021682</v>
      </c>
      <c r="I108">
        <f t="shared" si="10"/>
        <v>30</v>
      </c>
      <c r="J108">
        <f t="shared" si="11"/>
        <v>53</v>
      </c>
      <c r="K108">
        <v>5.63570951112803</v>
      </c>
      <c r="L108">
        <v>0.2265625</v>
      </c>
      <c r="M108">
        <f t="shared" si="7"/>
        <v>4.4137931034482758</v>
      </c>
      <c r="N108">
        <v>3.0145060714012999</v>
      </c>
    </row>
    <row r="109" spans="1:14">
      <c r="A109" s="4" t="s">
        <v>8</v>
      </c>
      <c r="B109">
        <v>257.20895254629602</v>
      </c>
      <c r="C109">
        <v>2008</v>
      </c>
      <c r="D109">
        <v>9</v>
      </c>
      <c r="E109">
        <f t="shared" si="12"/>
        <v>18053.499999975975</v>
      </c>
      <c r="F109">
        <v>13</v>
      </c>
      <c r="G109">
        <f t="shared" si="8"/>
        <v>5</v>
      </c>
      <c r="H109">
        <f t="shared" si="9"/>
        <v>53.499999975974788</v>
      </c>
      <c r="I109">
        <f t="shared" si="10"/>
        <v>0</v>
      </c>
      <c r="J109">
        <f t="shared" si="11"/>
        <v>53</v>
      </c>
      <c r="K109">
        <v>5.6353909975866996</v>
      </c>
      <c r="L109">
        <v>0.2265625</v>
      </c>
      <c r="M109">
        <f t="shared" si="7"/>
        <v>4.4137931034482758</v>
      </c>
      <c r="N109">
        <v>3.2084003454817598</v>
      </c>
    </row>
    <row r="110" spans="1:14">
      <c r="A110" s="4" t="s">
        <v>8</v>
      </c>
      <c r="B110">
        <v>257.22978587963001</v>
      </c>
      <c r="C110">
        <v>2008</v>
      </c>
      <c r="D110">
        <v>9</v>
      </c>
      <c r="E110">
        <f t="shared" si="12"/>
        <v>19853.500000033273</v>
      </c>
      <c r="F110">
        <v>13</v>
      </c>
      <c r="G110">
        <f t="shared" si="8"/>
        <v>5</v>
      </c>
      <c r="H110">
        <f t="shared" si="9"/>
        <v>1853.500000033273</v>
      </c>
      <c r="I110">
        <f t="shared" si="10"/>
        <v>30</v>
      </c>
      <c r="J110">
        <f t="shared" si="11"/>
        <v>53</v>
      </c>
      <c r="K110">
        <v>4.8892848183547599</v>
      </c>
      <c r="L110">
        <v>8.59375E-2</v>
      </c>
      <c r="M110">
        <f t="shared" si="7"/>
        <v>11.636363636363637</v>
      </c>
      <c r="N110">
        <v>3.3362167176200002</v>
      </c>
    </row>
    <row r="111" spans="1:14">
      <c r="A111" s="4" t="s">
        <v>8</v>
      </c>
      <c r="B111">
        <v>257.25061921296299</v>
      </c>
      <c r="C111">
        <v>2008</v>
      </c>
      <c r="D111">
        <v>9</v>
      </c>
      <c r="E111">
        <f t="shared" si="12"/>
        <v>21653.500000002168</v>
      </c>
      <c r="F111">
        <v>13</v>
      </c>
      <c r="G111">
        <f t="shared" si="8"/>
        <v>6</v>
      </c>
      <c r="H111">
        <f t="shared" si="9"/>
        <v>53.500000002168235</v>
      </c>
      <c r="I111">
        <f t="shared" si="10"/>
        <v>0</v>
      </c>
      <c r="J111">
        <f t="shared" si="11"/>
        <v>53</v>
      </c>
      <c r="K111">
        <v>4.5589179268159699</v>
      </c>
      <c r="L111">
        <v>8.59375E-2</v>
      </c>
      <c r="M111">
        <f t="shared" si="7"/>
        <v>11.636363636363637</v>
      </c>
      <c r="N111">
        <v>3.2738284244026401</v>
      </c>
    </row>
    <row r="112" spans="1:14">
      <c r="A112" s="4" t="s">
        <v>8</v>
      </c>
      <c r="B112">
        <v>257.27145254629602</v>
      </c>
      <c r="C112">
        <v>2008</v>
      </c>
      <c r="D112">
        <v>9</v>
      </c>
      <c r="E112">
        <f t="shared" si="12"/>
        <v>23453.499999975975</v>
      </c>
      <c r="F112">
        <v>13</v>
      </c>
      <c r="G112">
        <f t="shared" si="8"/>
        <v>6</v>
      </c>
      <c r="H112">
        <f t="shared" si="9"/>
        <v>1853.4999999759748</v>
      </c>
      <c r="I112">
        <f t="shared" si="10"/>
        <v>30</v>
      </c>
      <c r="J112">
        <f t="shared" si="11"/>
        <v>53</v>
      </c>
      <c r="K112">
        <v>4.6156943286172103</v>
      </c>
      <c r="L112">
        <v>8.59375E-2</v>
      </c>
      <c r="M112">
        <f t="shared" si="7"/>
        <v>11.636363636363637</v>
      </c>
      <c r="N112">
        <v>3.23768255457566</v>
      </c>
    </row>
    <row r="113" spans="1:14">
      <c r="A113" s="4" t="s">
        <v>8</v>
      </c>
      <c r="B113">
        <v>257.29228587963001</v>
      </c>
      <c r="C113">
        <v>2008</v>
      </c>
      <c r="D113">
        <v>9</v>
      </c>
      <c r="E113">
        <f t="shared" si="12"/>
        <v>25253.500000033273</v>
      </c>
      <c r="F113">
        <v>13</v>
      </c>
      <c r="G113">
        <f t="shared" si="8"/>
        <v>7</v>
      </c>
      <c r="H113">
        <f t="shared" si="9"/>
        <v>53.500000033272954</v>
      </c>
      <c r="I113">
        <f t="shared" si="10"/>
        <v>0</v>
      </c>
      <c r="J113">
        <f t="shared" si="11"/>
        <v>53</v>
      </c>
      <c r="K113">
        <v>4.34333621332188</v>
      </c>
      <c r="L113">
        <v>7.8125E-2</v>
      </c>
      <c r="M113">
        <f t="shared" si="7"/>
        <v>12.8</v>
      </c>
      <c r="N113">
        <v>3.1750671339324099</v>
      </c>
    </row>
    <row r="114" spans="1:14">
      <c r="A114" s="4" t="s">
        <v>8</v>
      </c>
      <c r="B114">
        <v>257.31311921296299</v>
      </c>
      <c r="C114">
        <v>2008</v>
      </c>
      <c r="D114">
        <v>9</v>
      </c>
      <c r="E114">
        <f t="shared" si="12"/>
        <v>27053.500000002168</v>
      </c>
      <c r="F114">
        <v>13</v>
      </c>
      <c r="G114">
        <f t="shared" si="8"/>
        <v>7</v>
      </c>
      <c r="H114">
        <f t="shared" si="9"/>
        <v>1853.5000000021682</v>
      </c>
      <c r="I114">
        <f t="shared" si="10"/>
        <v>30</v>
      </c>
      <c r="J114">
        <f t="shared" si="11"/>
        <v>53</v>
      </c>
      <c r="K114">
        <v>4.26325705599647</v>
      </c>
      <c r="L114">
        <v>8.59375E-2</v>
      </c>
      <c r="M114">
        <f t="shared" si="7"/>
        <v>11.636363636363637</v>
      </c>
      <c r="N114">
        <v>3.0715628788301399</v>
      </c>
    </row>
    <row r="115" spans="1:14">
      <c r="A115" s="4" t="s">
        <v>8</v>
      </c>
      <c r="B115">
        <v>257.33395254629602</v>
      </c>
      <c r="C115">
        <v>2008</v>
      </c>
      <c r="D115">
        <v>9</v>
      </c>
      <c r="E115">
        <f t="shared" si="12"/>
        <v>28853.499999975975</v>
      </c>
      <c r="F115">
        <v>13</v>
      </c>
      <c r="G115">
        <f t="shared" si="8"/>
        <v>8</v>
      </c>
      <c r="H115">
        <f t="shared" si="9"/>
        <v>53.499999975974788</v>
      </c>
      <c r="I115">
        <f t="shared" si="10"/>
        <v>0</v>
      </c>
      <c r="J115">
        <f t="shared" si="11"/>
        <v>53</v>
      </c>
      <c r="K115">
        <v>3.7377494923346699</v>
      </c>
      <c r="L115">
        <v>9.375E-2</v>
      </c>
      <c r="M115">
        <f t="shared" si="7"/>
        <v>10.666666666666666</v>
      </c>
      <c r="N115">
        <v>3.0811791862653299</v>
      </c>
    </row>
    <row r="116" spans="1:14">
      <c r="A116" s="4" t="s">
        <v>8</v>
      </c>
      <c r="B116">
        <v>257.35478587963001</v>
      </c>
      <c r="C116">
        <v>2008</v>
      </c>
      <c r="D116">
        <v>9</v>
      </c>
      <c r="E116">
        <f t="shared" si="12"/>
        <v>30653.500000033273</v>
      </c>
      <c r="F116">
        <v>13</v>
      </c>
      <c r="G116">
        <f t="shared" si="8"/>
        <v>8</v>
      </c>
      <c r="H116">
        <f t="shared" si="9"/>
        <v>1853.500000033273</v>
      </c>
      <c r="I116">
        <f t="shared" si="10"/>
        <v>30</v>
      </c>
      <c r="J116">
        <f t="shared" si="11"/>
        <v>53</v>
      </c>
      <c r="K116">
        <v>4.4035094491706799</v>
      </c>
      <c r="L116">
        <v>9.375E-2</v>
      </c>
      <c r="M116">
        <f t="shared" si="7"/>
        <v>10.666666666666666</v>
      </c>
      <c r="N116">
        <v>2.8182486037621999</v>
      </c>
    </row>
    <row r="117" spans="1:14">
      <c r="A117" s="4" t="s">
        <v>8</v>
      </c>
      <c r="B117">
        <v>257.37561921296299</v>
      </c>
      <c r="C117">
        <v>2008</v>
      </c>
      <c r="D117">
        <v>9</v>
      </c>
      <c r="E117">
        <f t="shared" si="12"/>
        <v>32453.500000002168</v>
      </c>
      <c r="F117">
        <v>13</v>
      </c>
      <c r="G117">
        <f t="shared" si="8"/>
        <v>9</v>
      </c>
      <c r="H117">
        <f t="shared" si="9"/>
        <v>53.500000002168235</v>
      </c>
      <c r="I117">
        <f t="shared" si="10"/>
        <v>0</v>
      </c>
      <c r="J117">
        <f t="shared" si="11"/>
        <v>53</v>
      </c>
      <c r="K117">
        <v>3.8990491704911001</v>
      </c>
      <c r="L117">
        <v>8.59375E-2</v>
      </c>
      <c r="M117">
        <f t="shared" si="7"/>
        <v>11.636363636363637</v>
      </c>
      <c r="N117">
        <v>2.4369401082811599</v>
      </c>
    </row>
    <row r="118" spans="1:14">
      <c r="A118" s="4" t="s">
        <v>8</v>
      </c>
      <c r="B118">
        <v>257.39645254629602</v>
      </c>
      <c r="C118">
        <v>2008</v>
      </c>
      <c r="D118">
        <v>9</v>
      </c>
      <c r="E118">
        <f t="shared" si="12"/>
        <v>34253.499999975975</v>
      </c>
      <c r="F118">
        <v>13</v>
      </c>
      <c r="G118">
        <f t="shared" si="8"/>
        <v>9</v>
      </c>
      <c r="H118">
        <f t="shared" si="9"/>
        <v>1853.4999999759748</v>
      </c>
      <c r="I118">
        <f t="shared" si="10"/>
        <v>30</v>
      </c>
      <c r="J118">
        <f t="shared" si="11"/>
        <v>53</v>
      </c>
      <c r="K118">
        <v>3.75489419856968</v>
      </c>
      <c r="L118">
        <v>8.59375E-2</v>
      </c>
      <c r="M118">
        <f t="shared" si="7"/>
        <v>11.636363636363637</v>
      </c>
      <c r="N118">
        <v>2.2930910412419601</v>
      </c>
    </row>
    <row r="119" spans="1:14">
      <c r="A119" s="4" t="s">
        <v>8</v>
      </c>
      <c r="B119">
        <v>257.41728587963001</v>
      </c>
      <c r="C119">
        <v>2008</v>
      </c>
      <c r="D119">
        <v>9</v>
      </c>
      <c r="E119">
        <f t="shared" si="12"/>
        <v>36053.500000033273</v>
      </c>
      <c r="F119">
        <v>13</v>
      </c>
      <c r="G119">
        <f t="shared" si="8"/>
        <v>10</v>
      </c>
      <c r="H119">
        <f t="shared" si="9"/>
        <v>53.500000033272954</v>
      </c>
      <c r="I119">
        <f t="shared" si="10"/>
        <v>0</v>
      </c>
      <c r="J119">
        <f t="shared" si="11"/>
        <v>53</v>
      </c>
      <c r="K119">
        <v>3.98281614104229</v>
      </c>
      <c r="L119">
        <v>7.8125E-2</v>
      </c>
      <c r="M119">
        <f t="shared" si="7"/>
        <v>12.8</v>
      </c>
      <c r="N119">
        <v>2.1367125770709299</v>
      </c>
    </row>
    <row r="120" spans="1:14">
      <c r="A120" s="4" t="s">
        <v>8</v>
      </c>
      <c r="B120">
        <v>257.43811921296299</v>
      </c>
      <c r="C120">
        <v>2008</v>
      </c>
      <c r="D120">
        <v>9</v>
      </c>
      <c r="E120">
        <f t="shared" si="12"/>
        <v>37853.500000002168</v>
      </c>
      <c r="F120">
        <v>13</v>
      </c>
      <c r="G120">
        <f t="shared" si="8"/>
        <v>10</v>
      </c>
      <c r="H120">
        <f t="shared" si="9"/>
        <v>1853.5000000021682</v>
      </c>
      <c r="I120">
        <f t="shared" si="10"/>
        <v>30</v>
      </c>
      <c r="J120">
        <f t="shared" si="11"/>
        <v>53</v>
      </c>
      <c r="K120">
        <v>3.7278032214593799</v>
      </c>
      <c r="L120">
        <v>8.59375E-2</v>
      </c>
      <c r="M120">
        <f t="shared" si="7"/>
        <v>11.636363636363637</v>
      </c>
      <c r="N120">
        <v>1.86441778133391</v>
      </c>
    </row>
    <row r="121" spans="1:14">
      <c r="A121" s="4" t="s">
        <v>8</v>
      </c>
      <c r="B121">
        <v>257.45895254629602</v>
      </c>
      <c r="C121">
        <v>2008</v>
      </c>
      <c r="D121">
        <v>9</v>
      </c>
      <c r="E121">
        <f t="shared" si="12"/>
        <v>39653.499999975975</v>
      </c>
      <c r="F121">
        <v>13</v>
      </c>
      <c r="G121">
        <f t="shared" si="8"/>
        <v>11</v>
      </c>
      <c r="H121">
        <f t="shared" si="9"/>
        <v>53.499999975974788</v>
      </c>
      <c r="I121">
        <f t="shared" si="10"/>
        <v>0</v>
      </c>
      <c r="J121">
        <f t="shared" si="11"/>
        <v>53</v>
      </c>
      <c r="K121">
        <v>3.9001283315213602</v>
      </c>
      <c r="L121">
        <v>8.59375E-2</v>
      </c>
      <c r="M121">
        <f t="shared" si="7"/>
        <v>11.636363636363637</v>
      </c>
      <c r="N121">
        <v>1.55936356823531</v>
      </c>
    </row>
    <row r="122" spans="1:14">
      <c r="A122" s="4" t="s">
        <v>8</v>
      </c>
      <c r="B122">
        <v>257.47978587963001</v>
      </c>
      <c r="C122">
        <v>2008</v>
      </c>
      <c r="D122">
        <v>9</v>
      </c>
      <c r="E122">
        <f t="shared" si="12"/>
        <v>41453.500000033273</v>
      </c>
      <c r="F122">
        <v>13</v>
      </c>
      <c r="G122">
        <f t="shared" si="8"/>
        <v>11</v>
      </c>
      <c r="H122">
        <f t="shared" si="9"/>
        <v>1853.500000033273</v>
      </c>
      <c r="I122">
        <f t="shared" si="10"/>
        <v>30</v>
      </c>
      <c r="J122">
        <f t="shared" si="11"/>
        <v>53</v>
      </c>
      <c r="K122">
        <v>3.6045753989894198</v>
      </c>
      <c r="L122">
        <v>8.59375E-2</v>
      </c>
      <c r="M122">
        <f t="shared" si="7"/>
        <v>11.636363636363637</v>
      </c>
      <c r="N122">
        <v>1.4147411927768301</v>
      </c>
    </row>
    <row r="123" spans="1:14">
      <c r="A123" s="4" t="s">
        <v>8</v>
      </c>
      <c r="B123">
        <v>257.50061921296299</v>
      </c>
      <c r="C123">
        <v>2008</v>
      </c>
      <c r="D123">
        <v>9</v>
      </c>
      <c r="E123">
        <f t="shared" si="12"/>
        <v>43253.500000002168</v>
      </c>
      <c r="F123">
        <v>13</v>
      </c>
      <c r="G123">
        <f t="shared" si="8"/>
        <v>12</v>
      </c>
      <c r="H123">
        <f t="shared" si="9"/>
        <v>53.500000002168235</v>
      </c>
      <c r="I123">
        <f t="shared" si="10"/>
        <v>0</v>
      </c>
      <c r="J123">
        <f t="shared" si="11"/>
        <v>53</v>
      </c>
      <c r="K123">
        <v>3.9393644961860002</v>
      </c>
      <c r="L123">
        <v>0.1015625</v>
      </c>
      <c r="M123">
        <f t="shared" si="7"/>
        <v>9.8461538461538467</v>
      </c>
      <c r="N123">
        <v>1.2981682873293701</v>
      </c>
    </row>
    <row r="124" spans="1:14">
      <c r="A124" s="4" t="s">
        <v>8</v>
      </c>
      <c r="B124">
        <v>257.52145254629602</v>
      </c>
      <c r="C124">
        <v>2008</v>
      </c>
      <c r="D124">
        <v>9</v>
      </c>
      <c r="E124">
        <f t="shared" si="12"/>
        <v>45053.499999975975</v>
      </c>
      <c r="F124">
        <v>13</v>
      </c>
      <c r="G124">
        <f t="shared" si="8"/>
        <v>12</v>
      </c>
      <c r="H124">
        <f t="shared" si="9"/>
        <v>1853.4999999759748</v>
      </c>
      <c r="I124">
        <f t="shared" si="10"/>
        <v>30</v>
      </c>
      <c r="J124">
        <f t="shared" si="11"/>
        <v>53</v>
      </c>
      <c r="K124">
        <v>3.6750436212728101</v>
      </c>
      <c r="L124">
        <v>9.375E-2</v>
      </c>
      <c r="M124">
        <f t="shared" si="7"/>
        <v>10.666666666666666</v>
      </c>
      <c r="N124">
        <v>1.2059674353293499</v>
      </c>
    </row>
    <row r="125" spans="1:14">
      <c r="A125" s="4" t="s">
        <v>8</v>
      </c>
      <c r="B125">
        <v>257.54228587963001</v>
      </c>
      <c r="C125">
        <v>2008</v>
      </c>
      <c r="D125">
        <v>9</v>
      </c>
      <c r="E125">
        <f t="shared" si="12"/>
        <v>46853.500000033273</v>
      </c>
      <c r="F125">
        <v>13</v>
      </c>
      <c r="G125">
        <f t="shared" si="8"/>
        <v>13</v>
      </c>
      <c r="H125">
        <f t="shared" si="9"/>
        <v>53.500000033272954</v>
      </c>
      <c r="I125">
        <f t="shared" si="10"/>
        <v>0</v>
      </c>
      <c r="J125">
        <f t="shared" si="11"/>
        <v>53</v>
      </c>
      <c r="K125">
        <v>3.9196074514805801</v>
      </c>
      <c r="L125">
        <v>9.375E-2</v>
      </c>
      <c r="M125">
        <f t="shared" si="7"/>
        <v>10.666666666666666</v>
      </c>
      <c r="N125">
        <v>1.01431802078167</v>
      </c>
    </row>
    <row r="126" spans="1:14">
      <c r="A126" s="4" t="s">
        <v>8</v>
      </c>
      <c r="B126">
        <v>257.56311921296299</v>
      </c>
      <c r="C126">
        <v>2008</v>
      </c>
      <c r="D126">
        <v>9</v>
      </c>
      <c r="E126">
        <f t="shared" si="12"/>
        <v>48653.500000002168</v>
      </c>
      <c r="F126">
        <v>13</v>
      </c>
      <c r="G126">
        <f t="shared" si="8"/>
        <v>13</v>
      </c>
      <c r="H126">
        <f t="shared" si="9"/>
        <v>1853.5000000021682</v>
      </c>
      <c r="I126">
        <f t="shared" si="10"/>
        <v>30</v>
      </c>
      <c r="J126">
        <f t="shared" si="11"/>
        <v>53</v>
      </c>
      <c r="K126">
        <v>3.3237021816346499</v>
      </c>
      <c r="L126">
        <v>9.375E-2</v>
      </c>
      <c r="M126">
        <f t="shared" si="7"/>
        <v>10.666666666666666</v>
      </c>
      <c r="N126">
        <v>0.75536680207568596</v>
      </c>
    </row>
    <row r="127" spans="1:14">
      <c r="A127" s="4" t="s">
        <v>8</v>
      </c>
      <c r="B127">
        <v>257.58395254629602</v>
      </c>
      <c r="C127">
        <v>2008</v>
      </c>
      <c r="D127">
        <v>9</v>
      </c>
      <c r="E127">
        <f t="shared" si="12"/>
        <v>50453.499999975975</v>
      </c>
      <c r="F127">
        <v>13</v>
      </c>
      <c r="G127">
        <f t="shared" si="8"/>
        <v>14</v>
      </c>
      <c r="H127">
        <f t="shared" si="9"/>
        <v>53.499999975974788</v>
      </c>
      <c r="I127">
        <f t="shared" si="10"/>
        <v>0</v>
      </c>
      <c r="J127">
        <f t="shared" si="11"/>
        <v>53</v>
      </c>
      <c r="K127">
        <v>3.2648641478510898</v>
      </c>
      <c r="L127">
        <v>9.375E-2</v>
      </c>
      <c r="M127">
        <f t="shared" si="7"/>
        <v>10.666666666666666</v>
      </c>
      <c r="N127">
        <v>0.60395354529709699</v>
      </c>
    </row>
    <row r="128" spans="1:14">
      <c r="A128" s="4" t="s">
        <v>8</v>
      </c>
      <c r="B128">
        <v>257.60478587963001</v>
      </c>
      <c r="C128">
        <v>2008</v>
      </c>
      <c r="D128">
        <v>9</v>
      </c>
      <c r="E128">
        <f t="shared" si="12"/>
        <v>52253.500000033273</v>
      </c>
      <c r="F128">
        <v>13</v>
      </c>
      <c r="G128">
        <f t="shared" si="8"/>
        <v>14</v>
      </c>
      <c r="H128">
        <f t="shared" si="9"/>
        <v>1853.500000033273</v>
      </c>
      <c r="I128">
        <f t="shared" si="10"/>
        <v>30</v>
      </c>
      <c r="J128">
        <f t="shared" si="11"/>
        <v>53</v>
      </c>
      <c r="K128">
        <v>3.3020304860874199</v>
      </c>
      <c r="L128">
        <v>9.375E-2</v>
      </c>
      <c r="M128">
        <f t="shared" si="7"/>
        <v>10.666666666666666</v>
      </c>
      <c r="N128">
        <v>0.50319118170225097</v>
      </c>
    </row>
    <row r="129" spans="1:14">
      <c r="A129" s="4" t="s">
        <v>8</v>
      </c>
      <c r="B129">
        <v>257.62561921296299</v>
      </c>
      <c r="C129">
        <v>2008</v>
      </c>
      <c r="D129">
        <v>9</v>
      </c>
      <c r="E129">
        <f t="shared" si="12"/>
        <v>54053.500000002168</v>
      </c>
      <c r="F129">
        <v>13</v>
      </c>
      <c r="G129">
        <f t="shared" si="8"/>
        <v>15</v>
      </c>
      <c r="H129">
        <f t="shared" si="9"/>
        <v>53.500000002168235</v>
      </c>
      <c r="I129">
        <f t="shared" si="10"/>
        <v>0</v>
      </c>
      <c r="J129">
        <f t="shared" si="11"/>
        <v>53</v>
      </c>
      <c r="K129">
        <v>3.3343189247490801</v>
      </c>
      <c r="L129">
        <v>0.1015625</v>
      </c>
      <c r="M129">
        <f t="shared" si="7"/>
        <v>9.8461538461538467</v>
      </c>
      <c r="N129">
        <v>0.45918696954694699</v>
      </c>
    </row>
    <row r="130" spans="1:14">
      <c r="A130" s="4" t="s">
        <v>8</v>
      </c>
      <c r="B130">
        <v>257.64645254629602</v>
      </c>
      <c r="C130">
        <v>2008</v>
      </c>
      <c r="D130">
        <v>9</v>
      </c>
      <c r="E130">
        <f t="shared" si="12"/>
        <v>55853.499999975975</v>
      </c>
      <c r="F130">
        <v>13</v>
      </c>
      <c r="G130">
        <f t="shared" si="8"/>
        <v>15</v>
      </c>
      <c r="H130">
        <f t="shared" si="9"/>
        <v>1853.4999999759748</v>
      </c>
      <c r="I130">
        <f t="shared" si="10"/>
        <v>30</v>
      </c>
      <c r="J130">
        <f t="shared" si="11"/>
        <v>53</v>
      </c>
      <c r="K130">
        <v>3.39757283091742</v>
      </c>
      <c r="L130">
        <v>0.1015625</v>
      </c>
      <c r="M130">
        <f t="shared" ref="M130:M193" si="13">1/L130</f>
        <v>9.8461538461538467</v>
      </c>
      <c r="N130">
        <v>0.43227092519580002</v>
      </c>
    </row>
    <row r="131" spans="1:14">
      <c r="A131" s="4" t="s">
        <v>8</v>
      </c>
      <c r="B131">
        <v>257.66728587963001</v>
      </c>
      <c r="C131">
        <v>2008</v>
      </c>
      <c r="D131">
        <v>9</v>
      </c>
      <c r="E131">
        <f t="shared" si="12"/>
        <v>57653.500000033273</v>
      </c>
      <c r="F131">
        <v>13</v>
      </c>
      <c r="G131">
        <f t="shared" ref="G131:G194" si="14">INT(E131/3600)</f>
        <v>16</v>
      </c>
      <c r="H131">
        <f t="shared" ref="H131:H194" si="15">E131-G131*3600</f>
        <v>53.500000033272954</v>
      </c>
      <c r="I131">
        <f t="shared" ref="I131:I194" si="16">INT(H131/60)</f>
        <v>0</v>
      </c>
      <c r="J131">
        <f t="shared" ref="J131:J194" si="17">INT(H131-I131*60)</f>
        <v>53</v>
      </c>
      <c r="K131">
        <v>3.1939956530342002</v>
      </c>
      <c r="L131">
        <v>0.109375</v>
      </c>
      <c r="M131">
        <f t="shared" si="13"/>
        <v>9.1428571428571423</v>
      </c>
      <c r="N131">
        <v>0.42942427337246297</v>
      </c>
    </row>
    <row r="132" spans="1:14">
      <c r="A132" s="4" t="s">
        <v>8</v>
      </c>
      <c r="B132">
        <v>257.68811921296299</v>
      </c>
      <c r="C132">
        <v>2008</v>
      </c>
      <c r="D132">
        <v>9</v>
      </c>
      <c r="E132">
        <f t="shared" si="12"/>
        <v>59453.500000002168</v>
      </c>
      <c r="F132">
        <v>13</v>
      </c>
      <c r="G132">
        <f t="shared" si="14"/>
        <v>16</v>
      </c>
      <c r="H132">
        <f t="shared" si="15"/>
        <v>1853.5000000021682</v>
      </c>
      <c r="I132">
        <f t="shared" si="16"/>
        <v>30</v>
      </c>
      <c r="J132">
        <f t="shared" si="17"/>
        <v>53</v>
      </c>
      <c r="K132">
        <v>2.79142434637021</v>
      </c>
      <c r="L132">
        <v>0.109375</v>
      </c>
      <c r="M132">
        <f t="shared" si="13"/>
        <v>9.1428571428571423</v>
      </c>
      <c r="N132">
        <v>0.39924249129207101</v>
      </c>
    </row>
    <row r="133" spans="1:14">
      <c r="A133" s="4" t="s">
        <v>8</v>
      </c>
      <c r="B133">
        <v>257.70895254629602</v>
      </c>
      <c r="C133">
        <v>2008</v>
      </c>
      <c r="D133">
        <v>9</v>
      </c>
      <c r="E133">
        <f t="shared" si="12"/>
        <v>61253.499999975975</v>
      </c>
      <c r="F133">
        <v>13</v>
      </c>
      <c r="G133">
        <f t="shared" si="14"/>
        <v>17</v>
      </c>
      <c r="H133">
        <f t="shared" si="15"/>
        <v>53.499999975974788</v>
      </c>
      <c r="I133">
        <f t="shared" si="16"/>
        <v>0</v>
      </c>
      <c r="J133">
        <f t="shared" si="17"/>
        <v>53</v>
      </c>
      <c r="K133">
        <v>2.8008942528033698</v>
      </c>
      <c r="L133">
        <v>0.109375</v>
      </c>
      <c r="M133">
        <f t="shared" si="13"/>
        <v>9.1428571428571423</v>
      </c>
      <c r="N133">
        <v>0.43817242954539298</v>
      </c>
    </row>
    <row r="134" spans="1:14">
      <c r="A134" s="4" t="s">
        <v>8</v>
      </c>
      <c r="B134">
        <v>257.72978587963001</v>
      </c>
      <c r="C134">
        <v>2008</v>
      </c>
      <c r="D134">
        <v>9</v>
      </c>
      <c r="E134">
        <f t="shared" si="12"/>
        <v>63053.500000033273</v>
      </c>
      <c r="F134">
        <v>13</v>
      </c>
      <c r="G134">
        <f t="shared" si="14"/>
        <v>17</v>
      </c>
      <c r="H134">
        <f t="shared" si="15"/>
        <v>1853.500000033273</v>
      </c>
      <c r="I134">
        <f t="shared" si="16"/>
        <v>30</v>
      </c>
      <c r="J134">
        <f t="shared" si="17"/>
        <v>53</v>
      </c>
      <c r="K134">
        <v>2.9768016719469501</v>
      </c>
      <c r="L134">
        <v>0.1171875</v>
      </c>
      <c r="M134">
        <f t="shared" si="13"/>
        <v>8.5333333333333332</v>
      </c>
      <c r="N134">
        <v>0.53664453758847397</v>
      </c>
    </row>
    <row r="135" spans="1:14">
      <c r="A135" s="4" t="s">
        <v>8</v>
      </c>
      <c r="B135">
        <v>257.75061921296299</v>
      </c>
      <c r="C135">
        <v>2008</v>
      </c>
      <c r="D135">
        <v>9</v>
      </c>
      <c r="E135">
        <f t="shared" si="12"/>
        <v>64853.500000002168</v>
      </c>
      <c r="F135">
        <v>13</v>
      </c>
      <c r="G135">
        <f t="shared" si="14"/>
        <v>18</v>
      </c>
      <c r="H135">
        <f t="shared" si="15"/>
        <v>53.500000002168235</v>
      </c>
      <c r="I135">
        <f t="shared" si="16"/>
        <v>0</v>
      </c>
      <c r="J135">
        <f t="shared" si="17"/>
        <v>53</v>
      </c>
      <c r="K135">
        <v>2.8302588614899098</v>
      </c>
      <c r="L135">
        <v>0.1171875</v>
      </c>
      <c r="M135">
        <f t="shared" si="13"/>
        <v>8.5333333333333332</v>
      </c>
      <c r="N135">
        <v>0.72492562048430498</v>
      </c>
    </row>
    <row r="136" spans="1:14">
      <c r="A136" s="4" t="s">
        <v>8</v>
      </c>
      <c r="B136">
        <v>257.77145254629602</v>
      </c>
      <c r="C136">
        <v>2008</v>
      </c>
      <c r="D136">
        <v>9</v>
      </c>
      <c r="E136">
        <f t="shared" si="12"/>
        <v>66653.499999975975</v>
      </c>
      <c r="F136">
        <v>13</v>
      </c>
      <c r="G136">
        <f t="shared" si="14"/>
        <v>18</v>
      </c>
      <c r="H136">
        <f t="shared" si="15"/>
        <v>1853.4999999759748</v>
      </c>
      <c r="I136">
        <f t="shared" si="16"/>
        <v>30</v>
      </c>
      <c r="J136">
        <f t="shared" si="17"/>
        <v>53</v>
      </c>
      <c r="K136">
        <v>2.83168738412156</v>
      </c>
      <c r="L136">
        <v>0.1171875</v>
      </c>
      <c r="M136">
        <f t="shared" si="13"/>
        <v>8.5333333333333332</v>
      </c>
      <c r="N136">
        <v>0.81526653388051395</v>
      </c>
    </row>
    <row r="137" spans="1:14">
      <c r="A137" s="4" t="s">
        <v>8</v>
      </c>
      <c r="B137">
        <v>257.79228587963001</v>
      </c>
      <c r="C137">
        <v>2008</v>
      </c>
      <c r="D137">
        <v>9</v>
      </c>
      <c r="E137">
        <f t="shared" si="12"/>
        <v>68453.500000033266</v>
      </c>
      <c r="F137">
        <v>13</v>
      </c>
      <c r="G137">
        <f t="shared" si="14"/>
        <v>19</v>
      </c>
      <c r="H137">
        <f t="shared" si="15"/>
        <v>53.500000033265678</v>
      </c>
      <c r="I137">
        <f t="shared" si="16"/>
        <v>0</v>
      </c>
      <c r="J137">
        <f t="shared" si="17"/>
        <v>53</v>
      </c>
      <c r="K137">
        <v>2.4166967022460799</v>
      </c>
      <c r="L137">
        <v>0.109375</v>
      </c>
      <c r="M137">
        <f t="shared" si="13"/>
        <v>9.1428571428571423</v>
      </c>
      <c r="N137">
        <v>0.85756549562787898</v>
      </c>
    </row>
    <row r="138" spans="1:14">
      <c r="A138" s="4" t="s">
        <v>8</v>
      </c>
      <c r="B138">
        <v>257.81311921296299</v>
      </c>
      <c r="C138">
        <v>2008</v>
      </c>
      <c r="D138">
        <v>9</v>
      </c>
      <c r="E138">
        <f t="shared" si="12"/>
        <v>70253.500000002168</v>
      </c>
      <c r="F138">
        <v>13</v>
      </c>
      <c r="G138">
        <f t="shared" si="14"/>
        <v>19</v>
      </c>
      <c r="H138">
        <f t="shared" si="15"/>
        <v>1853.5000000021682</v>
      </c>
      <c r="I138">
        <f t="shared" si="16"/>
        <v>30</v>
      </c>
      <c r="J138">
        <f t="shared" si="17"/>
        <v>53</v>
      </c>
      <c r="K138">
        <v>2.4031061958226099</v>
      </c>
      <c r="L138">
        <v>0.109375</v>
      </c>
      <c r="M138">
        <f t="shared" si="13"/>
        <v>9.1428571428571423</v>
      </c>
      <c r="N138">
        <v>0.91969714470850905</v>
      </c>
    </row>
    <row r="139" spans="1:14">
      <c r="A139" s="4" t="s">
        <v>8</v>
      </c>
      <c r="B139">
        <v>257.83395254629602</v>
      </c>
      <c r="C139">
        <v>2008</v>
      </c>
      <c r="D139">
        <v>9</v>
      </c>
      <c r="E139">
        <f t="shared" si="12"/>
        <v>72053.499999975975</v>
      </c>
      <c r="F139">
        <v>13</v>
      </c>
      <c r="G139">
        <f t="shared" si="14"/>
        <v>20</v>
      </c>
      <c r="H139">
        <f t="shared" si="15"/>
        <v>53.499999975974788</v>
      </c>
      <c r="I139">
        <f t="shared" si="16"/>
        <v>0</v>
      </c>
      <c r="J139">
        <f t="shared" si="17"/>
        <v>53</v>
      </c>
      <c r="K139">
        <v>2.1953522171475002</v>
      </c>
      <c r="L139">
        <v>0.109375</v>
      </c>
      <c r="M139">
        <f t="shared" si="13"/>
        <v>9.1428571428571423</v>
      </c>
      <c r="N139">
        <v>0.93394340012097898</v>
      </c>
    </row>
    <row r="140" spans="1:14">
      <c r="A140" s="4" t="s">
        <v>8</v>
      </c>
      <c r="B140">
        <v>257.85478587963001</v>
      </c>
      <c r="C140">
        <v>2008</v>
      </c>
      <c r="D140">
        <v>9</v>
      </c>
      <c r="E140">
        <f t="shared" si="12"/>
        <v>73853.500000033266</v>
      </c>
      <c r="F140">
        <v>13</v>
      </c>
      <c r="G140">
        <f t="shared" si="14"/>
        <v>20</v>
      </c>
      <c r="H140">
        <f t="shared" si="15"/>
        <v>1853.5000000332657</v>
      </c>
      <c r="I140">
        <f t="shared" si="16"/>
        <v>30</v>
      </c>
      <c r="J140">
        <f t="shared" si="17"/>
        <v>53</v>
      </c>
      <c r="K140">
        <v>1.9837276180768999</v>
      </c>
      <c r="L140">
        <v>0.109375</v>
      </c>
      <c r="M140">
        <f t="shared" si="13"/>
        <v>9.1428571428571423</v>
      </c>
      <c r="N140">
        <v>0.85862564401237595</v>
      </c>
    </row>
    <row r="141" spans="1:14">
      <c r="A141" s="4" t="s">
        <v>8</v>
      </c>
      <c r="B141">
        <v>257.87561921296299</v>
      </c>
      <c r="C141">
        <v>2008</v>
      </c>
      <c r="D141">
        <v>9</v>
      </c>
      <c r="E141">
        <f t="shared" si="12"/>
        <v>75653.500000002168</v>
      </c>
      <c r="F141">
        <v>13</v>
      </c>
      <c r="G141">
        <f t="shared" si="14"/>
        <v>21</v>
      </c>
      <c r="H141">
        <f t="shared" si="15"/>
        <v>53.500000002168235</v>
      </c>
      <c r="I141">
        <f t="shared" si="16"/>
        <v>0</v>
      </c>
      <c r="J141">
        <f t="shared" si="17"/>
        <v>53</v>
      </c>
      <c r="K141">
        <v>1.82809032715331</v>
      </c>
      <c r="L141">
        <v>0.1015625</v>
      </c>
      <c r="M141">
        <f t="shared" si="13"/>
        <v>9.8461538461538467</v>
      </c>
      <c r="N141">
        <v>0.86602299260037796</v>
      </c>
    </row>
    <row r="142" spans="1:14">
      <c r="A142" s="4" t="s">
        <v>8</v>
      </c>
      <c r="B142">
        <v>257.89645254629602</v>
      </c>
      <c r="C142">
        <v>2008</v>
      </c>
      <c r="D142">
        <v>9</v>
      </c>
      <c r="E142">
        <f t="shared" si="12"/>
        <v>77453.499999975975</v>
      </c>
      <c r="F142">
        <v>13</v>
      </c>
      <c r="G142">
        <f t="shared" si="14"/>
        <v>21</v>
      </c>
      <c r="H142">
        <f t="shared" si="15"/>
        <v>1853.4999999759748</v>
      </c>
      <c r="I142">
        <f t="shared" si="16"/>
        <v>30</v>
      </c>
      <c r="J142">
        <f t="shared" si="17"/>
        <v>53</v>
      </c>
      <c r="K142">
        <v>1.67872216759713</v>
      </c>
      <c r="L142">
        <v>0.1171875</v>
      </c>
      <c r="M142">
        <f t="shared" si="13"/>
        <v>8.5333333333333332</v>
      </c>
      <c r="N142">
        <v>0.82468769703605105</v>
      </c>
    </row>
    <row r="143" spans="1:14">
      <c r="A143" s="4" t="s">
        <v>8</v>
      </c>
      <c r="B143">
        <v>257.91728587963001</v>
      </c>
      <c r="C143">
        <v>2008</v>
      </c>
      <c r="D143">
        <v>9</v>
      </c>
      <c r="E143">
        <f t="shared" si="12"/>
        <v>79253.500000033266</v>
      </c>
      <c r="F143">
        <v>13</v>
      </c>
      <c r="G143">
        <f t="shared" si="14"/>
        <v>22</v>
      </c>
      <c r="H143">
        <f t="shared" si="15"/>
        <v>53.500000033265678</v>
      </c>
      <c r="I143">
        <f t="shared" si="16"/>
        <v>0</v>
      </c>
      <c r="J143">
        <f t="shared" si="17"/>
        <v>53</v>
      </c>
      <c r="K143">
        <v>1.64753867395354</v>
      </c>
      <c r="L143">
        <v>0.1328125</v>
      </c>
      <c r="M143">
        <f t="shared" si="13"/>
        <v>7.5294117647058822</v>
      </c>
      <c r="N143">
        <v>0.729931470365351</v>
      </c>
    </row>
    <row r="144" spans="1:14">
      <c r="A144" s="4" t="s">
        <v>8</v>
      </c>
      <c r="B144">
        <v>257.93811921296299</v>
      </c>
      <c r="C144">
        <v>2008</v>
      </c>
      <c r="D144">
        <v>9</v>
      </c>
      <c r="E144">
        <f t="shared" si="12"/>
        <v>81053.500000002168</v>
      </c>
      <c r="F144">
        <v>13</v>
      </c>
      <c r="G144">
        <f t="shared" si="14"/>
        <v>22</v>
      </c>
      <c r="H144">
        <f t="shared" si="15"/>
        <v>1853.5000000021682</v>
      </c>
      <c r="I144">
        <f t="shared" si="16"/>
        <v>30</v>
      </c>
      <c r="J144">
        <f t="shared" si="17"/>
        <v>53</v>
      </c>
      <c r="K144">
        <v>1.59214475090668</v>
      </c>
      <c r="L144">
        <v>0.1171875</v>
      </c>
      <c r="M144">
        <f t="shared" si="13"/>
        <v>8.5333333333333332</v>
      </c>
      <c r="N144">
        <v>0.64913007081463203</v>
      </c>
    </row>
    <row r="145" spans="1:14">
      <c r="A145" s="4" t="s">
        <v>8</v>
      </c>
      <c r="B145">
        <v>257.95895254629602</v>
      </c>
      <c r="C145">
        <v>2008</v>
      </c>
      <c r="D145">
        <v>9</v>
      </c>
      <c r="E145">
        <f t="shared" si="12"/>
        <v>82853.499999975975</v>
      </c>
      <c r="F145">
        <v>13</v>
      </c>
      <c r="G145">
        <f t="shared" si="14"/>
        <v>23</v>
      </c>
      <c r="H145">
        <f t="shared" si="15"/>
        <v>53.499999975974788</v>
      </c>
      <c r="I145">
        <f t="shared" si="16"/>
        <v>0</v>
      </c>
      <c r="J145">
        <f t="shared" si="17"/>
        <v>53</v>
      </c>
      <c r="K145">
        <v>1.36962051936882</v>
      </c>
      <c r="L145">
        <v>0.1171875</v>
      </c>
      <c r="M145">
        <f t="shared" si="13"/>
        <v>8.5333333333333332</v>
      </c>
      <c r="N145">
        <v>0.57458396305155202</v>
      </c>
    </row>
    <row r="146" spans="1:14">
      <c r="A146" s="4" t="s">
        <v>8</v>
      </c>
      <c r="B146">
        <v>257.97978587963001</v>
      </c>
      <c r="C146">
        <v>2008</v>
      </c>
      <c r="D146">
        <v>9</v>
      </c>
      <c r="E146">
        <f t="shared" si="12"/>
        <v>84653.500000033266</v>
      </c>
      <c r="F146">
        <v>13</v>
      </c>
      <c r="G146">
        <f t="shared" si="14"/>
        <v>23</v>
      </c>
      <c r="H146">
        <f t="shared" si="15"/>
        <v>1853.5000000332657</v>
      </c>
      <c r="I146">
        <f t="shared" si="16"/>
        <v>30</v>
      </c>
      <c r="J146">
        <f t="shared" si="17"/>
        <v>53</v>
      </c>
      <c r="K146">
        <v>1.4370572918131701</v>
      </c>
      <c r="L146">
        <v>0.1171875</v>
      </c>
      <c r="M146">
        <f t="shared" si="13"/>
        <v>8.5333333333333332</v>
      </c>
      <c r="N146">
        <v>0.49911394499132899</v>
      </c>
    </row>
    <row r="147" spans="1:14">
      <c r="A147" s="4" t="s">
        <v>8</v>
      </c>
      <c r="B147">
        <v>258.00061921296299</v>
      </c>
      <c r="C147">
        <v>2008</v>
      </c>
      <c r="D147">
        <v>9</v>
      </c>
      <c r="E147">
        <f>(B147-258)*86400</f>
        <v>53.500000002168235</v>
      </c>
      <c r="F147">
        <v>14</v>
      </c>
      <c r="G147">
        <f t="shared" si="14"/>
        <v>0</v>
      </c>
      <c r="H147">
        <f t="shared" si="15"/>
        <v>53.500000002168235</v>
      </c>
      <c r="I147">
        <f t="shared" si="16"/>
        <v>0</v>
      </c>
      <c r="J147">
        <f t="shared" si="17"/>
        <v>53</v>
      </c>
      <c r="K147">
        <v>1.34737844653762</v>
      </c>
      <c r="L147">
        <v>0.1171875</v>
      </c>
      <c r="M147">
        <f t="shared" si="13"/>
        <v>8.5333333333333332</v>
      </c>
      <c r="N147">
        <v>0.44441866426237597</v>
      </c>
    </row>
    <row r="148" spans="1:14">
      <c r="A148" s="4" t="s">
        <v>8</v>
      </c>
      <c r="B148">
        <v>258.02145254629602</v>
      </c>
      <c r="C148">
        <v>2008</v>
      </c>
      <c r="D148">
        <v>9</v>
      </c>
      <c r="E148">
        <f t="shared" ref="E148:E194" si="18">(B148-258)*86400</f>
        <v>1853.4999999759748</v>
      </c>
      <c r="F148">
        <v>14</v>
      </c>
      <c r="G148">
        <f t="shared" si="14"/>
        <v>0</v>
      </c>
      <c r="H148">
        <f t="shared" si="15"/>
        <v>1853.4999999759748</v>
      </c>
      <c r="I148">
        <f t="shared" si="16"/>
        <v>30</v>
      </c>
      <c r="J148">
        <f t="shared" si="17"/>
        <v>53</v>
      </c>
      <c r="K148">
        <v>1.2139361300899001</v>
      </c>
      <c r="L148">
        <v>0.125</v>
      </c>
      <c r="M148">
        <f t="shared" si="13"/>
        <v>8</v>
      </c>
      <c r="N148">
        <v>0.38833891191546999</v>
      </c>
    </row>
    <row r="149" spans="1:14">
      <c r="A149" s="4" t="s">
        <v>8</v>
      </c>
      <c r="B149">
        <v>258.04228587963001</v>
      </c>
      <c r="C149">
        <v>2008</v>
      </c>
      <c r="D149">
        <v>9</v>
      </c>
      <c r="E149">
        <f t="shared" si="18"/>
        <v>3653.500000033273</v>
      </c>
      <c r="F149">
        <v>14</v>
      </c>
      <c r="G149">
        <f t="shared" si="14"/>
        <v>1</v>
      </c>
      <c r="H149">
        <f t="shared" si="15"/>
        <v>53.500000033272954</v>
      </c>
      <c r="I149">
        <f t="shared" si="16"/>
        <v>0</v>
      </c>
      <c r="J149">
        <f t="shared" si="17"/>
        <v>53</v>
      </c>
      <c r="K149">
        <v>1.09942539070062</v>
      </c>
      <c r="L149">
        <v>0.140625</v>
      </c>
      <c r="M149">
        <f t="shared" si="13"/>
        <v>7.1111111111111107</v>
      </c>
      <c r="N149">
        <v>0.36551660756230597</v>
      </c>
    </row>
    <row r="150" spans="1:14">
      <c r="A150" s="4" t="s">
        <v>8</v>
      </c>
      <c r="B150">
        <v>258.06311921296299</v>
      </c>
      <c r="C150">
        <v>2008</v>
      </c>
      <c r="D150">
        <v>9</v>
      </c>
      <c r="E150">
        <f t="shared" si="18"/>
        <v>5453.5000000021682</v>
      </c>
      <c r="F150">
        <v>14</v>
      </c>
      <c r="G150">
        <f t="shared" si="14"/>
        <v>1</v>
      </c>
      <c r="H150">
        <f t="shared" si="15"/>
        <v>1853.5000000021682</v>
      </c>
      <c r="I150">
        <f t="shared" si="16"/>
        <v>30</v>
      </c>
      <c r="J150">
        <f t="shared" si="17"/>
        <v>53</v>
      </c>
      <c r="K150">
        <v>0.94386383265949703</v>
      </c>
      <c r="L150">
        <v>0.1484375</v>
      </c>
      <c r="M150">
        <f t="shared" si="13"/>
        <v>6.7368421052631575</v>
      </c>
      <c r="N150">
        <v>0.379413286746072</v>
      </c>
    </row>
    <row r="151" spans="1:14">
      <c r="A151" s="4" t="s">
        <v>8</v>
      </c>
      <c r="B151">
        <v>258.08395254629602</v>
      </c>
      <c r="C151">
        <v>2008</v>
      </c>
      <c r="D151">
        <v>9</v>
      </c>
      <c r="E151">
        <f t="shared" si="18"/>
        <v>7253.4999999759748</v>
      </c>
      <c r="F151">
        <v>14</v>
      </c>
      <c r="G151">
        <f t="shared" si="14"/>
        <v>2</v>
      </c>
      <c r="H151">
        <f t="shared" si="15"/>
        <v>53.499999975974788</v>
      </c>
      <c r="I151">
        <f t="shared" si="16"/>
        <v>0</v>
      </c>
      <c r="J151">
        <f t="shared" si="17"/>
        <v>53</v>
      </c>
      <c r="K151">
        <v>1.0754003871484601</v>
      </c>
      <c r="L151">
        <v>0.125</v>
      </c>
      <c r="M151">
        <f t="shared" si="13"/>
        <v>8</v>
      </c>
      <c r="N151">
        <v>0.46792569815346702</v>
      </c>
    </row>
    <row r="152" spans="1:14">
      <c r="A152" s="4" t="s">
        <v>8</v>
      </c>
      <c r="B152">
        <v>258.10478587963001</v>
      </c>
      <c r="C152">
        <v>2008</v>
      </c>
      <c r="D152">
        <v>9</v>
      </c>
      <c r="E152">
        <f t="shared" si="18"/>
        <v>9053.500000033273</v>
      </c>
      <c r="F152">
        <v>14</v>
      </c>
      <c r="G152">
        <f t="shared" si="14"/>
        <v>2</v>
      </c>
      <c r="H152">
        <f t="shared" si="15"/>
        <v>1853.500000033273</v>
      </c>
      <c r="I152">
        <f t="shared" si="16"/>
        <v>30</v>
      </c>
      <c r="J152">
        <f t="shared" si="17"/>
        <v>53</v>
      </c>
      <c r="K152">
        <v>0.98032573908802001</v>
      </c>
      <c r="L152">
        <v>0.171875</v>
      </c>
      <c r="M152">
        <f t="shared" si="13"/>
        <v>5.8181818181818183</v>
      </c>
      <c r="N152">
        <v>0.57191739400930597</v>
      </c>
    </row>
    <row r="153" spans="1:14">
      <c r="A153" s="4" t="s">
        <v>8</v>
      </c>
      <c r="B153">
        <v>258.12561921296299</v>
      </c>
      <c r="C153">
        <v>2008</v>
      </c>
      <c r="D153">
        <v>9</v>
      </c>
      <c r="E153">
        <f t="shared" si="18"/>
        <v>10853.500000002168</v>
      </c>
      <c r="F153">
        <v>14</v>
      </c>
      <c r="G153">
        <f t="shared" si="14"/>
        <v>3</v>
      </c>
      <c r="H153">
        <f t="shared" si="15"/>
        <v>53.500000002168235</v>
      </c>
      <c r="I153">
        <f t="shared" si="16"/>
        <v>0</v>
      </c>
      <c r="J153">
        <f t="shared" si="17"/>
        <v>53</v>
      </c>
      <c r="K153">
        <v>1.01720801434467</v>
      </c>
      <c r="L153">
        <v>0.140625</v>
      </c>
      <c r="M153">
        <f t="shared" si="13"/>
        <v>7.1111111111111107</v>
      </c>
      <c r="N153">
        <v>0.69534764600377497</v>
      </c>
    </row>
    <row r="154" spans="1:14">
      <c r="A154" s="4" t="s">
        <v>8</v>
      </c>
      <c r="B154">
        <v>258.14645254629602</v>
      </c>
      <c r="C154">
        <v>2008</v>
      </c>
      <c r="D154">
        <v>9</v>
      </c>
      <c r="E154">
        <f t="shared" si="18"/>
        <v>12653.499999975975</v>
      </c>
      <c r="F154">
        <v>14</v>
      </c>
      <c r="G154">
        <f t="shared" si="14"/>
        <v>3</v>
      </c>
      <c r="H154">
        <f t="shared" si="15"/>
        <v>1853.4999999759748</v>
      </c>
      <c r="I154">
        <f t="shared" si="16"/>
        <v>30</v>
      </c>
      <c r="J154">
        <f t="shared" si="17"/>
        <v>53</v>
      </c>
      <c r="K154">
        <v>1.0581333098029599</v>
      </c>
      <c r="L154">
        <v>0.1640625</v>
      </c>
      <c r="M154">
        <f t="shared" si="13"/>
        <v>6.0952380952380949</v>
      </c>
      <c r="N154">
        <v>0.77525012080787603</v>
      </c>
    </row>
    <row r="155" spans="1:14">
      <c r="A155" s="4" t="s">
        <v>8</v>
      </c>
      <c r="B155">
        <v>258.16728587963001</v>
      </c>
      <c r="C155">
        <v>2008</v>
      </c>
      <c r="D155">
        <v>9</v>
      </c>
      <c r="E155">
        <f t="shared" si="18"/>
        <v>14453.500000033273</v>
      </c>
      <c r="F155">
        <v>14</v>
      </c>
      <c r="G155">
        <f t="shared" si="14"/>
        <v>4</v>
      </c>
      <c r="H155">
        <f t="shared" si="15"/>
        <v>53.500000033272954</v>
      </c>
      <c r="I155">
        <f t="shared" si="16"/>
        <v>0</v>
      </c>
      <c r="J155">
        <f t="shared" si="17"/>
        <v>53</v>
      </c>
      <c r="K155">
        <v>0.94439010494368003</v>
      </c>
      <c r="L155">
        <v>0.1875</v>
      </c>
      <c r="M155">
        <f t="shared" si="13"/>
        <v>5.333333333333333</v>
      </c>
      <c r="N155">
        <v>0.81997231764826894</v>
      </c>
    </row>
    <row r="156" spans="1:14">
      <c r="A156" s="4" t="s">
        <v>8</v>
      </c>
      <c r="B156">
        <v>258.18811921296299</v>
      </c>
      <c r="C156">
        <v>2008</v>
      </c>
      <c r="D156">
        <v>9</v>
      </c>
      <c r="E156">
        <f t="shared" si="18"/>
        <v>16253.500000002168</v>
      </c>
      <c r="F156">
        <v>14</v>
      </c>
      <c r="G156">
        <f t="shared" si="14"/>
        <v>4</v>
      </c>
      <c r="H156">
        <f t="shared" si="15"/>
        <v>1853.5000000021682</v>
      </c>
      <c r="I156">
        <f t="shared" si="16"/>
        <v>30</v>
      </c>
      <c r="J156">
        <f t="shared" si="17"/>
        <v>53</v>
      </c>
      <c r="K156">
        <v>0.90496094281503803</v>
      </c>
      <c r="L156">
        <v>0.1875</v>
      </c>
      <c r="M156">
        <f t="shared" si="13"/>
        <v>5.333333333333333</v>
      </c>
      <c r="N156">
        <v>0.87973904501004796</v>
      </c>
    </row>
    <row r="157" spans="1:14">
      <c r="A157" s="4" t="s">
        <v>8</v>
      </c>
      <c r="B157">
        <v>258.20895254629602</v>
      </c>
      <c r="C157">
        <v>2008</v>
      </c>
      <c r="D157">
        <v>9</v>
      </c>
      <c r="E157">
        <f t="shared" si="18"/>
        <v>18053.499999975975</v>
      </c>
      <c r="F157">
        <v>14</v>
      </c>
      <c r="G157">
        <f t="shared" si="14"/>
        <v>5</v>
      </c>
      <c r="H157">
        <f t="shared" si="15"/>
        <v>53.499999975974788</v>
      </c>
      <c r="I157">
        <f t="shared" si="16"/>
        <v>0</v>
      </c>
      <c r="J157">
        <f t="shared" si="17"/>
        <v>53</v>
      </c>
      <c r="K157">
        <v>0.87489871501807204</v>
      </c>
      <c r="L157">
        <v>0.1640625</v>
      </c>
      <c r="M157">
        <f t="shared" si="13"/>
        <v>6.0952380952380949</v>
      </c>
      <c r="N157">
        <v>0.94344940315034598</v>
      </c>
    </row>
    <row r="158" spans="1:14">
      <c r="A158" s="4" t="s">
        <v>8</v>
      </c>
      <c r="B158">
        <v>258.22978587963001</v>
      </c>
      <c r="C158">
        <v>2008</v>
      </c>
      <c r="D158">
        <v>9</v>
      </c>
      <c r="E158">
        <f t="shared" si="18"/>
        <v>19853.500000033273</v>
      </c>
      <c r="F158">
        <v>14</v>
      </c>
      <c r="G158">
        <f t="shared" si="14"/>
        <v>5</v>
      </c>
      <c r="H158">
        <f t="shared" si="15"/>
        <v>1853.500000033273</v>
      </c>
      <c r="I158">
        <f t="shared" si="16"/>
        <v>30</v>
      </c>
      <c r="J158">
        <f t="shared" si="17"/>
        <v>53</v>
      </c>
      <c r="K158">
        <v>0.84586665769070402</v>
      </c>
      <c r="L158">
        <v>0.171875</v>
      </c>
      <c r="M158">
        <f t="shared" si="13"/>
        <v>5.8181818181818183</v>
      </c>
      <c r="N158">
        <v>0.99928001301091696</v>
      </c>
    </row>
    <row r="159" spans="1:14">
      <c r="A159" s="4" t="s">
        <v>8</v>
      </c>
      <c r="B159">
        <v>258.25061921296299</v>
      </c>
      <c r="C159">
        <v>2008</v>
      </c>
      <c r="D159">
        <v>9</v>
      </c>
      <c r="E159">
        <f t="shared" si="18"/>
        <v>21653.500000002168</v>
      </c>
      <c r="F159">
        <v>14</v>
      </c>
      <c r="G159">
        <f t="shared" si="14"/>
        <v>6</v>
      </c>
      <c r="H159">
        <f t="shared" si="15"/>
        <v>53.500000002168235</v>
      </c>
      <c r="I159">
        <f t="shared" si="16"/>
        <v>0</v>
      </c>
      <c r="J159">
        <f t="shared" si="17"/>
        <v>53</v>
      </c>
      <c r="K159">
        <v>0.81015544337928502</v>
      </c>
      <c r="L159">
        <v>0.15625</v>
      </c>
      <c r="M159">
        <f t="shared" si="13"/>
        <v>6.4</v>
      </c>
      <c r="N159">
        <v>1.0377148586895</v>
      </c>
    </row>
    <row r="160" spans="1:14">
      <c r="A160" s="4" t="s">
        <v>8</v>
      </c>
      <c r="B160">
        <v>258.27145254629602</v>
      </c>
      <c r="C160">
        <v>2008</v>
      </c>
      <c r="D160">
        <v>9</v>
      </c>
      <c r="E160">
        <f t="shared" si="18"/>
        <v>23453.499999975975</v>
      </c>
      <c r="F160">
        <v>14</v>
      </c>
      <c r="G160">
        <f t="shared" si="14"/>
        <v>6</v>
      </c>
      <c r="H160">
        <f t="shared" si="15"/>
        <v>1853.4999999759748</v>
      </c>
      <c r="I160">
        <f t="shared" si="16"/>
        <v>30</v>
      </c>
      <c r="J160">
        <f t="shared" si="17"/>
        <v>53</v>
      </c>
      <c r="K160">
        <v>0.81277308558494599</v>
      </c>
      <c r="L160">
        <v>0.1953125</v>
      </c>
      <c r="M160">
        <f t="shared" si="13"/>
        <v>5.12</v>
      </c>
      <c r="N160">
        <v>1.0969350180511901</v>
      </c>
    </row>
    <row r="161" spans="1:14">
      <c r="A161" s="4" t="s">
        <v>8</v>
      </c>
      <c r="B161">
        <v>258.29228587963001</v>
      </c>
      <c r="C161">
        <v>2008</v>
      </c>
      <c r="D161">
        <v>9</v>
      </c>
      <c r="E161">
        <f t="shared" si="18"/>
        <v>25253.500000033273</v>
      </c>
      <c r="F161">
        <v>14</v>
      </c>
      <c r="G161">
        <f t="shared" si="14"/>
        <v>7</v>
      </c>
      <c r="H161">
        <f t="shared" si="15"/>
        <v>53.500000033272954</v>
      </c>
      <c r="I161">
        <f t="shared" si="16"/>
        <v>0</v>
      </c>
      <c r="J161">
        <f t="shared" si="17"/>
        <v>53</v>
      </c>
      <c r="K161">
        <v>0.82271376919253403</v>
      </c>
      <c r="L161">
        <v>0.1796875</v>
      </c>
      <c r="M161">
        <f t="shared" si="13"/>
        <v>5.5652173913043477</v>
      </c>
      <c r="N161">
        <v>1.12536330949801</v>
      </c>
    </row>
    <row r="162" spans="1:14">
      <c r="A162" s="4" t="s">
        <v>8</v>
      </c>
      <c r="B162">
        <v>258.31311921296299</v>
      </c>
      <c r="C162">
        <v>2008</v>
      </c>
      <c r="D162">
        <v>9</v>
      </c>
      <c r="E162">
        <f t="shared" si="18"/>
        <v>27053.500000002168</v>
      </c>
      <c r="F162">
        <v>14</v>
      </c>
      <c r="G162">
        <f t="shared" si="14"/>
        <v>7</v>
      </c>
      <c r="H162">
        <f t="shared" si="15"/>
        <v>1853.5000000021682</v>
      </c>
      <c r="I162">
        <f t="shared" si="16"/>
        <v>30</v>
      </c>
      <c r="J162">
        <f t="shared" si="17"/>
        <v>53</v>
      </c>
      <c r="K162">
        <v>0.74290216701956102</v>
      </c>
      <c r="L162">
        <v>0.1796875</v>
      </c>
      <c r="M162">
        <f t="shared" si="13"/>
        <v>5.5652173913043477</v>
      </c>
      <c r="N162">
        <v>1.1370442493359301</v>
      </c>
    </row>
    <row r="163" spans="1:14">
      <c r="A163" s="4" t="s">
        <v>8</v>
      </c>
      <c r="B163">
        <v>258.33395254629602</v>
      </c>
      <c r="C163">
        <v>2008</v>
      </c>
      <c r="D163">
        <v>9</v>
      </c>
      <c r="E163">
        <f t="shared" si="18"/>
        <v>28853.499999975975</v>
      </c>
      <c r="F163">
        <v>14</v>
      </c>
      <c r="G163">
        <f t="shared" si="14"/>
        <v>8</v>
      </c>
      <c r="H163">
        <f t="shared" si="15"/>
        <v>53.499999975974788</v>
      </c>
      <c r="I163">
        <f t="shared" si="16"/>
        <v>0</v>
      </c>
      <c r="J163">
        <f t="shared" si="17"/>
        <v>53</v>
      </c>
      <c r="K163">
        <v>0.724887085266263</v>
      </c>
      <c r="L163">
        <v>0.1875</v>
      </c>
      <c r="M163">
        <f t="shared" si="13"/>
        <v>5.333333333333333</v>
      </c>
      <c r="N163">
        <v>1.10269849958749</v>
      </c>
    </row>
    <row r="164" spans="1:14">
      <c r="A164" s="4" t="s">
        <v>8</v>
      </c>
      <c r="B164">
        <v>258.35478587963001</v>
      </c>
      <c r="C164">
        <v>2008</v>
      </c>
      <c r="D164">
        <v>9</v>
      </c>
      <c r="E164">
        <f t="shared" si="18"/>
        <v>30653.500000033273</v>
      </c>
      <c r="F164">
        <v>14</v>
      </c>
      <c r="G164">
        <f t="shared" si="14"/>
        <v>8</v>
      </c>
      <c r="H164">
        <f t="shared" si="15"/>
        <v>1853.500000033273</v>
      </c>
      <c r="I164">
        <f t="shared" si="16"/>
        <v>30</v>
      </c>
      <c r="J164">
        <f t="shared" si="17"/>
        <v>53</v>
      </c>
      <c r="K164">
        <v>0.62394191449266501</v>
      </c>
      <c r="L164">
        <v>0.1953125</v>
      </c>
      <c r="M164">
        <f t="shared" si="13"/>
        <v>5.12</v>
      </c>
      <c r="N164">
        <v>1.06500852760431</v>
      </c>
    </row>
    <row r="165" spans="1:14">
      <c r="A165" s="4" t="s">
        <v>8</v>
      </c>
      <c r="B165">
        <v>258.37561921296299</v>
      </c>
      <c r="C165">
        <v>2008</v>
      </c>
      <c r="D165">
        <v>9</v>
      </c>
      <c r="E165">
        <f t="shared" si="18"/>
        <v>32453.500000002168</v>
      </c>
      <c r="F165">
        <v>14</v>
      </c>
      <c r="G165">
        <f t="shared" si="14"/>
        <v>9</v>
      </c>
      <c r="H165">
        <f t="shared" si="15"/>
        <v>53.500000002168235</v>
      </c>
      <c r="I165">
        <f t="shared" si="16"/>
        <v>0</v>
      </c>
      <c r="J165">
        <f t="shared" si="17"/>
        <v>53</v>
      </c>
      <c r="K165">
        <v>0.73173091149263403</v>
      </c>
      <c r="L165">
        <v>0.1875</v>
      </c>
      <c r="M165">
        <f t="shared" si="13"/>
        <v>5.333333333333333</v>
      </c>
      <c r="N165">
        <v>1.0009137109239199</v>
      </c>
    </row>
    <row r="166" spans="1:14">
      <c r="A166" s="4" t="s">
        <v>8</v>
      </c>
      <c r="B166">
        <v>258.39645254629602</v>
      </c>
      <c r="C166">
        <v>2008</v>
      </c>
      <c r="D166">
        <v>9</v>
      </c>
      <c r="E166">
        <f t="shared" si="18"/>
        <v>34253.499999975975</v>
      </c>
      <c r="F166">
        <v>14</v>
      </c>
      <c r="G166">
        <f t="shared" si="14"/>
        <v>9</v>
      </c>
      <c r="H166">
        <f t="shared" si="15"/>
        <v>1853.4999999759748</v>
      </c>
      <c r="I166">
        <f t="shared" si="16"/>
        <v>30</v>
      </c>
      <c r="J166">
        <f t="shared" si="17"/>
        <v>53</v>
      </c>
      <c r="K166">
        <v>0.690296794695343</v>
      </c>
      <c r="L166">
        <v>0.1953125</v>
      </c>
      <c r="M166">
        <f t="shared" si="13"/>
        <v>5.12</v>
      </c>
      <c r="N166">
        <v>0.92040027231533605</v>
      </c>
    </row>
    <row r="167" spans="1:14">
      <c r="A167" s="4" t="s">
        <v>8</v>
      </c>
      <c r="B167">
        <v>258.41728587963001</v>
      </c>
      <c r="C167">
        <v>2008</v>
      </c>
      <c r="D167">
        <v>9</v>
      </c>
      <c r="E167">
        <f t="shared" si="18"/>
        <v>36053.500000033273</v>
      </c>
      <c r="F167">
        <v>14</v>
      </c>
      <c r="G167">
        <f t="shared" si="14"/>
        <v>10</v>
      </c>
      <c r="H167">
        <f t="shared" si="15"/>
        <v>53.500000033272954</v>
      </c>
      <c r="I167">
        <f t="shared" si="16"/>
        <v>0</v>
      </c>
      <c r="J167">
        <f t="shared" si="17"/>
        <v>53</v>
      </c>
      <c r="K167">
        <v>0.64710572405377398</v>
      </c>
      <c r="L167">
        <v>0.1875</v>
      </c>
      <c r="M167">
        <f t="shared" si="13"/>
        <v>5.333333333333333</v>
      </c>
      <c r="N167">
        <v>0.85447207929217805</v>
      </c>
    </row>
    <row r="168" spans="1:14">
      <c r="A168" s="4" t="s">
        <v>8</v>
      </c>
      <c r="B168">
        <v>258.43811921296299</v>
      </c>
      <c r="C168">
        <v>2008</v>
      </c>
      <c r="D168">
        <v>9</v>
      </c>
      <c r="E168">
        <f t="shared" si="18"/>
        <v>37853.500000002168</v>
      </c>
      <c r="F168">
        <v>14</v>
      </c>
      <c r="G168">
        <f t="shared" si="14"/>
        <v>10</v>
      </c>
      <c r="H168">
        <f t="shared" si="15"/>
        <v>1853.5000000021682</v>
      </c>
      <c r="I168">
        <f t="shared" si="16"/>
        <v>30</v>
      </c>
      <c r="J168">
        <f t="shared" si="17"/>
        <v>53</v>
      </c>
      <c r="K168">
        <v>0.61537395221279301</v>
      </c>
      <c r="L168">
        <v>0.1875</v>
      </c>
      <c r="M168">
        <f t="shared" si="13"/>
        <v>5.333333333333333</v>
      </c>
      <c r="N168">
        <v>0.78754606029916197</v>
      </c>
    </row>
    <row r="169" spans="1:14">
      <c r="A169" s="4" t="s">
        <v>8</v>
      </c>
      <c r="B169">
        <v>258.45895254629602</v>
      </c>
      <c r="C169">
        <v>2008</v>
      </c>
      <c r="D169">
        <v>9</v>
      </c>
      <c r="E169">
        <f t="shared" si="18"/>
        <v>39653.499999975975</v>
      </c>
      <c r="F169">
        <v>14</v>
      </c>
      <c r="G169">
        <f t="shared" si="14"/>
        <v>11</v>
      </c>
      <c r="H169">
        <f t="shared" si="15"/>
        <v>53.499999975974788</v>
      </c>
      <c r="I169">
        <f t="shared" si="16"/>
        <v>0</v>
      </c>
      <c r="J169">
        <f t="shared" si="17"/>
        <v>53</v>
      </c>
      <c r="K169">
        <v>0.61444616517698103</v>
      </c>
      <c r="L169">
        <v>0.1875</v>
      </c>
      <c r="M169">
        <f t="shared" si="13"/>
        <v>5.333333333333333</v>
      </c>
      <c r="N169">
        <v>0.72352088931862302</v>
      </c>
    </row>
    <row r="170" spans="1:14">
      <c r="A170" s="4" t="s">
        <v>8</v>
      </c>
      <c r="B170">
        <v>258.47978587963001</v>
      </c>
      <c r="C170">
        <v>2008</v>
      </c>
      <c r="D170">
        <v>9</v>
      </c>
      <c r="E170">
        <f t="shared" si="18"/>
        <v>41453.500000033273</v>
      </c>
      <c r="F170">
        <v>14</v>
      </c>
      <c r="G170">
        <f t="shared" si="14"/>
        <v>11</v>
      </c>
      <c r="H170">
        <f t="shared" si="15"/>
        <v>1853.500000033273</v>
      </c>
      <c r="I170">
        <f t="shared" si="16"/>
        <v>30</v>
      </c>
      <c r="J170">
        <f t="shared" si="17"/>
        <v>53</v>
      </c>
      <c r="K170">
        <v>0.59895916271473004</v>
      </c>
      <c r="L170">
        <v>0.1875</v>
      </c>
      <c r="M170">
        <f t="shared" si="13"/>
        <v>5.333333333333333</v>
      </c>
      <c r="N170">
        <v>0.62234097626012497</v>
      </c>
    </row>
    <row r="171" spans="1:14">
      <c r="A171" s="4" t="s">
        <v>8</v>
      </c>
      <c r="B171">
        <v>258.50061921296299</v>
      </c>
      <c r="C171">
        <v>2008</v>
      </c>
      <c r="D171">
        <v>9</v>
      </c>
      <c r="E171">
        <f t="shared" si="18"/>
        <v>43253.500000002168</v>
      </c>
      <c r="F171">
        <v>14</v>
      </c>
      <c r="G171">
        <f t="shared" si="14"/>
        <v>12</v>
      </c>
      <c r="H171">
        <f t="shared" si="15"/>
        <v>53.500000002168235</v>
      </c>
      <c r="I171">
        <f t="shared" si="16"/>
        <v>0</v>
      </c>
      <c r="J171">
        <f t="shared" si="17"/>
        <v>53</v>
      </c>
      <c r="K171">
        <v>0.55746120731612803</v>
      </c>
      <c r="L171">
        <v>0.1875</v>
      </c>
      <c r="M171">
        <f t="shared" si="13"/>
        <v>5.333333333333333</v>
      </c>
      <c r="N171">
        <v>0.51240956432510698</v>
      </c>
    </row>
    <row r="172" spans="1:14">
      <c r="A172" s="4" t="s">
        <v>8</v>
      </c>
      <c r="B172">
        <v>258.52145254629602</v>
      </c>
      <c r="C172">
        <v>2008</v>
      </c>
      <c r="D172">
        <v>9</v>
      </c>
      <c r="E172">
        <f t="shared" si="18"/>
        <v>45053.499999975975</v>
      </c>
      <c r="F172">
        <v>14</v>
      </c>
      <c r="G172">
        <f t="shared" si="14"/>
        <v>12</v>
      </c>
      <c r="H172">
        <f t="shared" si="15"/>
        <v>1853.4999999759748</v>
      </c>
      <c r="I172">
        <f t="shared" si="16"/>
        <v>30</v>
      </c>
      <c r="J172">
        <f t="shared" si="17"/>
        <v>53</v>
      </c>
      <c r="K172">
        <v>0.48473320476866599</v>
      </c>
      <c r="L172">
        <v>0.1875</v>
      </c>
      <c r="M172">
        <f t="shared" si="13"/>
        <v>5.333333333333333</v>
      </c>
      <c r="N172">
        <v>0.43098376269291599</v>
      </c>
    </row>
    <row r="173" spans="1:14">
      <c r="A173" s="4" t="s">
        <v>8</v>
      </c>
      <c r="B173">
        <v>258.54228587963001</v>
      </c>
      <c r="C173">
        <v>2008</v>
      </c>
      <c r="D173">
        <v>9</v>
      </c>
      <c r="E173">
        <f t="shared" si="18"/>
        <v>46853.500000033273</v>
      </c>
      <c r="F173">
        <v>14</v>
      </c>
      <c r="G173">
        <f t="shared" si="14"/>
        <v>13</v>
      </c>
      <c r="H173">
        <f t="shared" si="15"/>
        <v>53.500000033272954</v>
      </c>
      <c r="I173">
        <f t="shared" si="16"/>
        <v>0</v>
      </c>
      <c r="J173">
        <f t="shared" si="17"/>
        <v>53</v>
      </c>
      <c r="K173">
        <v>0.52402915172471898</v>
      </c>
      <c r="L173">
        <v>0.1953125</v>
      </c>
      <c r="M173">
        <f t="shared" si="13"/>
        <v>5.12</v>
      </c>
      <c r="N173">
        <v>0.38479114201665598</v>
      </c>
    </row>
    <row r="174" spans="1:14">
      <c r="A174" s="4" t="s">
        <v>8</v>
      </c>
      <c r="B174">
        <v>258.56311921296299</v>
      </c>
      <c r="C174">
        <v>2008</v>
      </c>
      <c r="D174">
        <v>9</v>
      </c>
      <c r="E174">
        <f t="shared" si="18"/>
        <v>48653.500000002168</v>
      </c>
      <c r="F174">
        <v>14</v>
      </c>
      <c r="G174">
        <f t="shared" si="14"/>
        <v>13</v>
      </c>
      <c r="H174">
        <f t="shared" si="15"/>
        <v>1853.5000000021682</v>
      </c>
      <c r="I174">
        <f t="shared" si="16"/>
        <v>30</v>
      </c>
      <c r="J174">
        <f t="shared" si="17"/>
        <v>53</v>
      </c>
      <c r="K174">
        <v>0.53815590220822096</v>
      </c>
      <c r="L174">
        <v>0.2109375</v>
      </c>
      <c r="M174">
        <f t="shared" si="13"/>
        <v>4.7407407407407405</v>
      </c>
      <c r="N174">
        <v>0.338948555493225</v>
      </c>
    </row>
    <row r="175" spans="1:14">
      <c r="A175" s="4" t="s">
        <v>8</v>
      </c>
      <c r="B175">
        <v>258.58395254629602</v>
      </c>
      <c r="C175">
        <v>2008</v>
      </c>
      <c r="D175">
        <v>9</v>
      </c>
      <c r="E175">
        <f t="shared" si="18"/>
        <v>50453.499999975975</v>
      </c>
      <c r="F175">
        <v>14</v>
      </c>
      <c r="G175">
        <f t="shared" si="14"/>
        <v>14</v>
      </c>
      <c r="H175">
        <f t="shared" si="15"/>
        <v>53.499999975974788</v>
      </c>
      <c r="I175">
        <f t="shared" si="16"/>
        <v>0</v>
      </c>
      <c r="J175">
        <f t="shared" si="17"/>
        <v>53</v>
      </c>
      <c r="K175">
        <v>0.420146282916389</v>
      </c>
      <c r="L175">
        <v>0.1953125</v>
      </c>
      <c r="M175">
        <f t="shared" si="13"/>
        <v>5.12</v>
      </c>
      <c r="N175">
        <v>0.31035911095299101</v>
      </c>
    </row>
    <row r="176" spans="1:14">
      <c r="A176" s="4" t="s">
        <v>8</v>
      </c>
      <c r="B176">
        <v>258.60478587963001</v>
      </c>
      <c r="C176">
        <v>2008</v>
      </c>
      <c r="D176">
        <v>9</v>
      </c>
      <c r="E176">
        <f t="shared" si="18"/>
        <v>52253.500000033273</v>
      </c>
      <c r="F176">
        <v>14</v>
      </c>
      <c r="G176">
        <f t="shared" si="14"/>
        <v>14</v>
      </c>
      <c r="H176">
        <f t="shared" si="15"/>
        <v>1853.500000033273</v>
      </c>
      <c r="I176">
        <f t="shared" si="16"/>
        <v>30</v>
      </c>
      <c r="J176">
        <f t="shared" si="17"/>
        <v>53</v>
      </c>
      <c r="K176">
        <v>0.40362461919626702</v>
      </c>
      <c r="L176">
        <v>0.1796875</v>
      </c>
      <c r="M176">
        <f t="shared" si="13"/>
        <v>5.5652173913043477</v>
      </c>
      <c r="N176">
        <v>0.284578237966223</v>
      </c>
    </row>
    <row r="177" spans="1:14">
      <c r="A177" s="4" t="s">
        <v>8</v>
      </c>
      <c r="B177">
        <v>258.62561921296299</v>
      </c>
      <c r="C177">
        <v>2008</v>
      </c>
      <c r="D177">
        <v>9</v>
      </c>
      <c r="E177">
        <f t="shared" si="18"/>
        <v>54053.500000002168</v>
      </c>
      <c r="F177">
        <v>14</v>
      </c>
      <c r="G177">
        <f t="shared" si="14"/>
        <v>15</v>
      </c>
      <c r="H177">
        <f t="shared" si="15"/>
        <v>53.500000002168235</v>
      </c>
      <c r="I177">
        <f t="shared" si="16"/>
        <v>0</v>
      </c>
      <c r="J177">
        <f t="shared" si="17"/>
        <v>53</v>
      </c>
      <c r="K177">
        <v>0.38619916447191199</v>
      </c>
      <c r="L177">
        <v>0.203125</v>
      </c>
      <c r="M177">
        <f t="shared" si="13"/>
        <v>4.9230769230769234</v>
      </c>
      <c r="N177">
        <v>0.27273026228297298</v>
      </c>
    </row>
    <row r="178" spans="1:14">
      <c r="A178" s="4" t="s">
        <v>8</v>
      </c>
      <c r="B178">
        <v>258.64645254629602</v>
      </c>
      <c r="C178">
        <v>2008</v>
      </c>
      <c r="D178">
        <v>9</v>
      </c>
      <c r="E178">
        <f t="shared" si="18"/>
        <v>55853.499999975975</v>
      </c>
      <c r="F178">
        <v>14</v>
      </c>
      <c r="G178">
        <f t="shared" si="14"/>
        <v>15</v>
      </c>
      <c r="H178">
        <f t="shared" si="15"/>
        <v>1853.4999999759748</v>
      </c>
      <c r="I178">
        <f t="shared" si="16"/>
        <v>30</v>
      </c>
      <c r="J178">
        <f t="shared" si="17"/>
        <v>53</v>
      </c>
      <c r="K178">
        <v>0.34219359781966402</v>
      </c>
      <c r="L178">
        <v>0.2109375</v>
      </c>
      <c r="M178">
        <f t="shared" si="13"/>
        <v>4.7407407407407405</v>
      </c>
      <c r="N178">
        <v>0.27383669074664102</v>
      </c>
    </row>
    <row r="179" spans="1:14">
      <c r="A179" s="4" t="s">
        <v>8</v>
      </c>
      <c r="B179">
        <v>258.66728587963001</v>
      </c>
      <c r="C179">
        <v>2008</v>
      </c>
      <c r="D179">
        <v>9</v>
      </c>
      <c r="E179">
        <f t="shared" si="18"/>
        <v>57653.500000033273</v>
      </c>
      <c r="F179">
        <v>14</v>
      </c>
      <c r="G179">
        <f t="shared" si="14"/>
        <v>16</v>
      </c>
      <c r="H179">
        <f t="shared" si="15"/>
        <v>53.500000033272954</v>
      </c>
      <c r="I179">
        <f t="shared" si="16"/>
        <v>0</v>
      </c>
      <c r="J179">
        <f t="shared" si="17"/>
        <v>53</v>
      </c>
      <c r="K179">
        <v>0.32320470359410902</v>
      </c>
      <c r="L179">
        <v>0.2109375</v>
      </c>
      <c r="M179">
        <f t="shared" si="13"/>
        <v>4.7407407407407405</v>
      </c>
      <c r="N179">
        <v>0.28338240532347603</v>
      </c>
    </row>
    <row r="180" spans="1:14">
      <c r="A180" s="4" t="s">
        <v>8</v>
      </c>
      <c r="B180">
        <v>258.68811921296299</v>
      </c>
      <c r="C180">
        <v>2008</v>
      </c>
      <c r="D180">
        <v>9</v>
      </c>
      <c r="E180">
        <f t="shared" si="18"/>
        <v>59453.500000002168</v>
      </c>
      <c r="F180">
        <v>14</v>
      </c>
      <c r="G180">
        <f t="shared" si="14"/>
        <v>16</v>
      </c>
      <c r="H180">
        <f t="shared" si="15"/>
        <v>1853.5000000021682</v>
      </c>
      <c r="I180">
        <f t="shared" si="16"/>
        <v>30</v>
      </c>
      <c r="J180">
        <f t="shared" si="17"/>
        <v>53</v>
      </c>
      <c r="K180">
        <v>0.31570166831857699</v>
      </c>
      <c r="L180">
        <v>0.203125</v>
      </c>
      <c r="M180">
        <f t="shared" si="13"/>
        <v>4.9230769230769234</v>
      </c>
      <c r="N180">
        <v>0.26971131641898299</v>
      </c>
    </row>
    <row r="181" spans="1:14">
      <c r="A181" s="4" t="s">
        <v>8</v>
      </c>
      <c r="B181">
        <v>258.70895254629602</v>
      </c>
      <c r="C181">
        <v>2008</v>
      </c>
      <c r="D181">
        <v>9</v>
      </c>
      <c r="E181">
        <f t="shared" si="18"/>
        <v>61253.499999975975</v>
      </c>
      <c r="F181">
        <v>14</v>
      </c>
      <c r="G181">
        <f t="shared" si="14"/>
        <v>17</v>
      </c>
      <c r="H181">
        <f t="shared" si="15"/>
        <v>53.499999975974788</v>
      </c>
      <c r="I181">
        <f t="shared" si="16"/>
        <v>0</v>
      </c>
      <c r="J181">
        <f t="shared" si="17"/>
        <v>53</v>
      </c>
      <c r="K181">
        <v>0.31307798080559202</v>
      </c>
      <c r="L181">
        <v>0.1875</v>
      </c>
      <c r="M181">
        <f t="shared" si="13"/>
        <v>5.333333333333333</v>
      </c>
      <c r="N181">
        <v>0.302342860227096</v>
      </c>
    </row>
    <row r="182" spans="1:14">
      <c r="A182" s="4" t="s">
        <v>8</v>
      </c>
      <c r="B182">
        <v>258.72978587963001</v>
      </c>
      <c r="C182">
        <v>2008</v>
      </c>
      <c r="D182">
        <v>9</v>
      </c>
      <c r="E182">
        <f t="shared" si="18"/>
        <v>63053.500000033273</v>
      </c>
      <c r="F182">
        <v>14</v>
      </c>
      <c r="G182">
        <f t="shared" si="14"/>
        <v>17</v>
      </c>
      <c r="H182">
        <f t="shared" si="15"/>
        <v>1853.500000033273</v>
      </c>
      <c r="I182">
        <f t="shared" si="16"/>
        <v>30</v>
      </c>
      <c r="J182">
        <f t="shared" si="17"/>
        <v>53</v>
      </c>
      <c r="K182">
        <v>0.29666866792582702</v>
      </c>
      <c r="L182">
        <v>0.1875</v>
      </c>
      <c r="M182">
        <f t="shared" si="13"/>
        <v>5.333333333333333</v>
      </c>
      <c r="N182">
        <v>0.32123719642252102</v>
      </c>
    </row>
    <row r="183" spans="1:14">
      <c r="A183" s="4" t="s">
        <v>8</v>
      </c>
      <c r="B183">
        <v>258.75061921296299</v>
      </c>
      <c r="C183">
        <v>2008</v>
      </c>
      <c r="D183">
        <v>9</v>
      </c>
      <c r="E183">
        <f t="shared" si="18"/>
        <v>64853.500000002168</v>
      </c>
      <c r="F183">
        <v>14</v>
      </c>
      <c r="G183">
        <f t="shared" si="14"/>
        <v>18</v>
      </c>
      <c r="H183">
        <f t="shared" si="15"/>
        <v>53.500000002168235</v>
      </c>
      <c r="I183">
        <f t="shared" si="16"/>
        <v>0</v>
      </c>
      <c r="J183">
        <f t="shared" si="17"/>
        <v>53</v>
      </c>
      <c r="K183">
        <v>0.32317561397101402</v>
      </c>
      <c r="L183">
        <v>0.2109375</v>
      </c>
      <c r="M183">
        <f t="shared" si="13"/>
        <v>4.7407407407407405</v>
      </c>
      <c r="N183">
        <v>0.39019012148693999</v>
      </c>
    </row>
    <row r="184" spans="1:14">
      <c r="A184" s="4" t="s">
        <v>8</v>
      </c>
      <c r="B184">
        <v>258.77145254629602</v>
      </c>
      <c r="C184">
        <v>2008</v>
      </c>
      <c r="D184">
        <v>9</v>
      </c>
      <c r="E184">
        <f t="shared" si="18"/>
        <v>66653.499999975975</v>
      </c>
      <c r="F184">
        <v>14</v>
      </c>
      <c r="G184">
        <f t="shared" si="14"/>
        <v>18</v>
      </c>
      <c r="H184">
        <f t="shared" si="15"/>
        <v>1853.4999999759748</v>
      </c>
      <c r="I184">
        <f t="shared" si="16"/>
        <v>30</v>
      </c>
      <c r="J184">
        <f t="shared" si="17"/>
        <v>53</v>
      </c>
      <c r="K184">
        <v>0.30403742440484899</v>
      </c>
      <c r="L184">
        <v>0.1953125</v>
      </c>
      <c r="M184">
        <f t="shared" si="13"/>
        <v>5.12</v>
      </c>
      <c r="N184">
        <v>0.38892099941483799</v>
      </c>
    </row>
    <row r="185" spans="1:14">
      <c r="A185" s="4" t="s">
        <v>8</v>
      </c>
      <c r="B185">
        <v>258.79228587963001</v>
      </c>
      <c r="C185">
        <v>2008</v>
      </c>
      <c r="D185">
        <v>9</v>
      </c>
      <c r="E185">
        <f t="shared" si="18"/>
        <v>68453.500000033266</v>
      </c>
      <c r="F185">
        <v>14</v>
      </c>
      <c r="G185">
        <f t="shared" si="14"/>
        <v>19</v>
      </c>
      <c r="H185">
        <f t="shared" si="15"/>
        <v>53.500000033265678</v>
      </c>
      <c r="I185">
        <f t="shared" si="16"/>
        <v>0</v>
      </c>
      <c r="J185">
        <f t="shared" si="17"/>
        <v>53</v>
      </c>
      <c r="K185">
        <v>0.30549332016215502</v>
      </c>
      <c r="L185">
        <v>0.2265625</v>
      </c>
      <c r="M185">
        <f t="shared" si="13"/>
        <v>4.4137931034482758</v>
      </c>
      <c r="N185">
        <v>0.40129595485869801</v>
      </c>
    </row>
    <row r="186" spans="1:14">
      <c r="A186" s="4" t="s">
        <v>8</v>
      </c>
      <c r="B186">
        <v>258.81311921296299</v>
      </c>
      <c r="C186">
        <v>2008</v>
      </c>
      <c r="D186">
        <v>9</v>
      </c>
      <c r="E186">
        <f t="shared" si="18"/>
        <v>70253.500000002168</v>
      </c>
      <c r="F186">
        <v>14</v>
      </c>
      <c r="G186">
        <f t="shared" si="14"/>
        <v>19</v>
      </c>
      <c r="H186">
        <f t="shared" si="15"/>
        <v>1853.5000000021682</v>
      </c>
      <c r="I186">
        <f t="shared" si="16"/>
        <v>30</v>
      </c>
      <c r="J186">
        <f t="shared" si="17"/>
        <v>53</v>
      </c>
      <c r="K186">
        <v>0.306511937779751</v>
      </c>
      <c r="L186">
        <v>0.203125</v>
      </c>
      <c r="M186">
        <f t="shared" si="13"/>
        <v>4.9230769230769234</v>
      </c>
      <c r="N186">
        <v>0.363004495006997</v>
      </c>
    </row>
    <row r="187" spans="1:14">
      <c r="A187" s="4" t="s">
        <v>8</v>
      </c>
      <c r="B187">
        <v>258.83395254629602</v>
      </c>
      <c r="C187">
        <v>2008</v>
      </c>
      <c r="D187">
        <v>9</v>
      </c>
      <c r="E187">
        <f t="shared" si="18"/>
        <v>72053.499999975975</v>
      </c>
      <c r="F187">
        <v>14</v>
      </c>
      <c r="G187">
        <f t="shared" si="14"/>
        <v>20</v>
      </c>
      <c r="H187">
        <f t="shared" si="15"/>
        <v>53.499999975974788</v>
      </c>
      <c r="I187">
        <f t="shared" si="16"/>
        <v>0</v>
      </c>
      <c r="J187">
        <f t="shared" si="17"/>
        <v>53</v>
      </c>
      <c r="K187">
        <v>0.28451703105750997</v>
      </c>
      <c r="L187">
        <v>0.125</v>
      </c>
      <c r="M187">
        <f t="shared" si="13"/>
        <v>8</v>
      </c>
      <c r="N187">
        <v>0.34559453563033898</v>
      </c>
    </row>
    <row r="188" spans="1:14">
      <c r="A188" s="4" t="s">
        <v>8</v>
      </c>
      <c r="B188">
        <v>258.85478587963001</v>
      </c>
      <c r="C188">
        <v>2008</v>
      </c>
      <c r="D188">
        <v>9</v>
      </c>
      <c r="E188">
        <f t="shared" si="18"/>
        <v>73853.500000033266</v>
      </c>
      <c r="F188">
        <v>14</v>
      </c>
      <c r="G188">
        <f t="shared" si="14"/>
        <v>20</v>
      </c>
      <c r="H188">
        <f t="shared" si="15"/>
        <v>1853.5000000332657</v>
      </c>
      <c r="I188">
        <f t="shared" si="16"/>
        <v>30</v>
      </c>
      <c r="J188">
        <f t="shared" si="17"/>
        <v>53</v>
      </c>
      <c r="K188">
        <v>0.29389335764094698</v>
      </c>
      <c r="L188">
        <v>0.125</v>
      </c>
      <c r="M188">
        <f t="shared" si="13"/>
        <v>8</v>
      </c>
      <c r="N188">
        <v>0.33450257176345799</v>
      </c>
    </row>
    <row r="189" spans="1:14">
      <c r="A189" s="4" t="s">
        <v>8</v>
      </c>
      <c r="B189">
        <v>258.87561921296299</v>
      </c>
      <c r="C189">
        <v>2008</v>
      </c>
      <c r="D189">
        <v>9</v>
      </c>
      <c r="E189">
        <f t="shared" si="18"/>
        <v>75653.500000002168</v>
      </c>
      <c r="F189">
        <v>14</v>
      </c>
      <c r="G189">
        <f t="shared" si="14"/>
        <v>21</v>
      </c>
      <c r="H189">
        <f t="shared" si="15"/>
        <v>53.500000002168235</v>
      </c>
      <c r="I189">
        <f t="shared" si="16"/>
        <v>0</v>
      </c>
      <c r="J189">
        <f t="shared" si="17"/>
        <v>53</v>
      </c>
      <c r="K189">
        <v>0.29546412727641003</v>
      </c>
      <c r="L189">
        <v>0.1171875</v>
      </c>
      <c r="M189">
        <f t="shared" si="13"/>
        <v>8.5333333333333332</v>
      </c>
      <c r="N189">
        <v>0.30451229177338102</v>
      </c>
    </row>
    <row r="190" spans="1:14">
      <c r="A190" s="4" t="s">
        <v>8</v>
      </c>
      <c r="B190">
        <v>258.89645254629602</v>
      </c>
      <c r="C190">
        <v>2008</v>
      </c>
      <c r="D190">
        <v>9</v>
      </c>
      <c r="E190">
        <f t="shared" si="18"/>
        <v>77453.499999975975</v>
      </c>
      <c r="F190">
        <v>14</v>
      </c>
      <c r="G190">
        <f t="shared" si="14"/>
        <v>21</v>
      </c>
      <c r="H190">
        <f t="shared" si="15"/>
        <v>1853.4999999759748</v>
      </c>
      <c r="I190">
        <f t="shared" si="16"/>
        <v>30</v>
      </c>
      <c r="J190">
        <f t="shared" si="17"/>
        <v>53</v>
      </c>
      <c r="K190">
        <v>0.276640569714863</v>
      </c>
      <c r="L190">
        <v>0.125</v>
      </c>
      <c r="M190">
        <f t="shared" si="13"/>
        <v>8</v>
      </c>
      <c r="N190">
        <v>0.26826343781934597</v>
      </c>
    </row>
    <row r="191" spans="1:14">
      <c r="A191" s="4" t="s">
        <v>8</v>
      </c>
      <c r="B191">
        <v>258.91728587963001</v>
      </c>
      <c r="C191">
        <v>2008</v>
      </c>
      <c r="D191">
        <v>9</v>
      </c>
      <c r="E191">
        <f t="shared" si="18"/>
        <v>79253.500000033266</v>
      </c>
      <c r="F191">
        <v>14</v>
      </c>
      <c r="G191">
        <f t="shared" si="14"/>
        <v>22</v>
      </c>
      <c r="H191">
        <f t="shared" si="15"/>
        <v>53.500000033265678</v>
      </c>
      <c r="I191">
        <f t="shared" si="16"/>
        <v>0</v>
      </c>
      <c r="J191">
        <f t="shared" si="17"/>
        <v>53</v>
      </c>
      <c r="K191">
        <v>0.28182524991890701</v>
      </c>
      <c r="L191">
        <v>0.125</v>
      </c>
      <c r="M191">
        <f t="shared" si="13"/>
        <v>8</v>
      </c>
      <c r="N191">
        <v>0.22853981272249499</v>
      </c>
    </row>
    <row r="192" spans="1:14">
      <c r="A192" s="4" t="s">
        <v>8</v>
      </c>
      <c r="B192">
        <v>258.93811921296299</v>
      </c>
      <c r="C192">
        <v>2008</v>
      </c>
      <c r="D192">
        <v>9</v>
      </c>
      <c r="E192">
        <f t="shared" si="18"/>
        <v>81053.500000002168</v>
      </c>
      <c r="F192">
        <v>14</v>
      </c>
      <c r="G192">
        <f t="shared" si="14"/>
        <v>22</v>
      </c>
      <c r="H192">
        <f t="shared" si="15"/>
        <v>1853.5000000021682</v>
      </c>
      <c r="I192">
        <f t="shared" si="16"/>
        <v>30</v>
      </c>
      <c r="J192">
        <f t="shared" si="17"/>
        <v>53</v>
      </c>
      <c r="K192">
        <v>0.25354292919230098</v>
      </c>
      <c r="L192">
        <v>0.125</v>
      </c>
      <c r="M192">
        <f t="shared" si="13"/>
        <v>8</v>
      </c>
      <c r="N192">
        <v>0.20211188426485899</v>
      </c>
    </row>
    <row r="193" spans="1:14">
      <c r="A193" s="4" t="s">
        <v>8</v>
      </c>
      <c r="B193">
        <v>258.95895254629602</v>
      </c>
      <c r="C193">
        <v>2008</v>
      </c>
      <c r="D193">
        <v>9</v>
      </c>
      <c r="E193">
        <f t="shared" si="18"/>
        <v>82853.499999975975</v>
      </c>
      <c r="F193">
        <v>14</v>
      </c>
      <c r="G193">
        <f t="shared" si="14"/>
        <v>23</v>
      </c>
      <c r="H193">
        <f t="shared" si="15"/>
        <v>53.499999975974788</v>
      </c>
      <c r="I193">
        <f t="shared" si="16"/>
        <v>0</v>
      </c>
      <c r="J193">
        <f t="shared" si="17"/>
        <v>53</v>
      </c>
      <c r="K193">
        <v>0.25094493795302802</v>
      </c>
      <c r="L193">
        <v>0.125</v>
      </c>
      <c r="M193">
        <f t="shared" si="13"/>
        <v>8</v>
      </c>
      <c r="N193">
        <v>0.101231424369054</v>
      </c>
    </row>
    <row r="194" spans="1:14">
      <c r="A194" s="4" t="s">
        <v>8</v>
      </c>
      <c r="B194">
        <v>258.97978587963001</v>
      </c>
      <c r="C194">
        <v>2008</v>
      </c>
      <c r="D194">
        <v>9</v>
      </c>
      <c r="E194">
        <f t="shared" si="18"/>
        <v>84653.500000033266</v>
      </c>
      <c r="F194">
        <v>14</v>
      </c>
      <c r="G194">
        <f t="shared" si="14"/>
        <v>23</v>
      </c>
      <c r="H194">
        <f t="shared" si="15"/>
        <v>1853.5000000332657</v>
      </c>
      <c r="I194">
        <f t="shared" si="16"/>
        <v>30</v>
      </c>
      <c r="J194">
        <f t="shared" si="17"/>
        <v>53</v>
      </c>
      <c r="K194">
        <v>0.26440322710856701</v>
      </c>
      <c r="L194">
        <v>0.125</v>
      </c>
      <c r="M194">
        <f t="shared" ref="M194:M257" si="19">1/L194</f>
        <v>8</v>
      </c>
      <c r="N194">
        <v>9.2981278345478202E-2</v>
      </c>
    </row>
    <row r="195" spans="1:14">
      <c r="A195" s="4" t="s">
        <v>8</v>
      </c>
      <c r="B195">
        <v>259.00061921296299</v>
      </c>
      <c r="C195">
        <v>2008</v>
      </c>
      <c r="D195">
        <v>9</v>
      </c>
      <c r="E195">
        <f>(B195-259)*86400</f>
        <v>53.500000002168235</v>
      </c>
      <c r="F195">
        <v>15</v>
      </c>
      <c r="G195">
        <f t="shared" ref="G195:G258" si="20">INT(E195/3600)</f>
        <v>0</v>
      </c>
      <c r="H195">
        <f t="shared" ref="H195:H258" si="21">E195-G195*3600</f>
        <v>53.500000002168235</v>
      </c>
      <c r="I195">
        <f t="shared" ref="I195:I258" si="22">INT(H195/60)</f>
        <v>0</v>
      </c>
      <c r="J195">
        <f t="shared" ref="J195:J258" si="23">INT(H195-I195*60)</f>
        <v>53</v>
      </c>
      <c r="K195">
        <v>0.23625320429055</v>
      </c>
      <c r="L195">
        <v>0.125</v>
      </c>
      <c r="M195">
        <f t="shared" si="19"/>
        <v>8</v>
      </c>
      <c r="N195">
        <v>6.9208910146935296E-2</v>
      </c>
    </row>
    <row r="196" spans="1:14">
      <c r="A196" s="4" t="s">
        <v>8</v>
      </c>
      <c r="B196">
        <v>259.02145254629602</v>
      </c>
      <c r="C196">
        <v>2008</v>
      </c>
      <c r="D196">
        <v>9</v>
      </c>
      <c r="E196">
        <f t="shared" ref="E196:E242" si="24">(B196-259)*86400</f>
        <v>1853.4999999759748</v>
      </c>
      <c r="F196">
        <v>15</v>
      </c>
      <c r="G196">
        <f t="shared" si="20"/>
        <v>0</v>
      </c>
      <c r="H196">
        <f t="shared" si="21"/>
        <v>1853.4999999759748</v>
      </c>
      <c r="I196">
        <f t="shared" si="22"/>
        <v>30</v>
      </c>
      <c r="J196">
        <f t="shared" si="23"/>
        <v>53</v>
      </c>
      <c r="K196">
        <v>0.260342483657448</v>
      </c>
      <c r="L196">
        <v>0.125</v>
      </c>
      <c r="M196">
        <f t="shared" si="19"/>
        <v>8</v>
      </c>
      <c r="N196">
        <v>7.5648305271618796E-2</v>
      </c>
    </row>
    <row r="197" spans="1:14">
      <c r="A197" s="4" t="s">
        <v>8</v>
      </c>
      <c r="B197">
        <v>259.04228587963001</v>
      </c>
      <c r="C197">
        <v>2008</v>
      </c>
      <c r="D197">
        <v>9</v>
      </c>
      <c r="E197">
        <f t="shared" si="24"/>
        <v>3653.500000033273</v>
      </c>
      <c r="F197">
        <v>15</v>
      </c>
      <c r="G197">
        <f t="shared" si="20"/>
        <v>1</v>
      </c>
      <c r="H197">
        <f t="shared" si="21"/>
        <v>53.500000033272954</v>
      </c>
      <c r="I197">
        <f t="shared" si="22"/>
        <v>0</v>
      </c>
      <c r="J197">
        <f t="shared" si="23"/>
        <v>53</v>
      </c>
      <c r="K197">
        <v>0.26441233788670998</v>
      </c>
      <c r="L197">
        <v>0.125</v>
      </c>
      <c r="M197">
        <f t="shared" si="19"/>
        <v>8</v>
      </c>
      <c r="N197">
        <v>5.1186297790373203E-3</v>
      </c>
    </row>
    <row r="198" spans="1:14">
      <c r="A198" s="4" t="s">
        <v>8</v>
      </c>
      <c r="B198">
        <v>259.06311921296299</v>
      </c>
      <c r="C198">
        <v>2008</v>
      </c>
      <c r="D198">
        <v>9</v>
      </c>
      <c r="E198">
        <f t="shared" si="24"/>
        <v>5453.5000000021682</v>
      </c>
      <c r="F198">
        <v>15</v>
      </c>
      <c r="G198">
        <f t="shared" si="20"/>
        <v>1</v>
      </c>
      <c r="H198">
        <f t="shared" si="21"/>
        <v>1853.5000000021682</v>
      </c>
      <c r="I198">
        <f t="shared" si="22"/>
        <v>30</v>
      </c>
      <c r="J198">
        <f t="shared" si="23"/>
        <v>53</v>
      </c>
      <c r="K198">
        <v>0.228701184506717</v>
      </c>
      <c r="L198">
        <v>0.125</v>
      </c>
      <c r="M198">
        <f t="shared" si="19"/>
        <v>8</v>
      </c>
      <c r="N198">
        <v>2.2717623988748801E-2</v>
      </c>
    </row>
    <row r="199" spans="1:14">
      <c r="A199" s="4" t="s">
        <v>8</v>
      </c>
      <c r="B199">
        <v>259.08395254629602</v>
      </c>
      <c r="C199">
        <v>2008</v>
      </c>
      <c r="D199">
        <v>9</v>
      </c>
      <c r="E199">
        <f t="shared" si="24"/>
        <v>7253.4999999759748</v>
      </c>
      <c r="F199">
        <v>15</v>
      </c>
      <c r="G199">
        <f t="shared" si="20"/>
        <v>2</v>
      </c>
      <c r="H199">
        <f t="shared" si="21"/>
        <v>53.499999975974788</v>
      </c>
      <c r="I199">
        <f t="shared" si="22"/>
        <v>0</v>
      </c>
      <c r="J199">
        <f t="shared" si="23"/>
        <v>53</v>
      </c>
      <c r="K199">
        <v>0.22684209619034901</v>
      </c>
      <c r="L199">
        <v>0.125</v>
      </c>
      <c r="M199">
        <f t="shared" si="19"/>
        <v>8</v>
      </c>
      <c r="N199">
        <v>8.4734744467869702E-2</v>
      </c>
    </row>
    <row r="200" spans="1:14">
      <c r="A200" s="4" t="s">
        <v>8</v>
      </c>
      <c r="B200">
        <v>259.10478587963001</v>
      </c>
      <c r="C200">
        <v>2008</v>
      </c>
      <c r="D200">
        <v>9</v>
      </c>
      <c r="E200">
        <f t="shared" si="24"/>
        <v>9053.500000033273</v>
      </c>
      <c r="F200">
        <v>15</v>
      </c>
      <c r="G200">
        <f t="shared" si="20"/>
        <v>2</v>
      </c>
      <c r="H200">
        <f t="shared" si="21"/>
        <v>1853.500000033273</v>
      </c>
      <c r="I200">
        <f t="shared" si="22"/>
        <v>30</v>
      </c>
      <c r="J200">
        <f t="shared" si="23"/>
        <v>53</v>
      </c>
      <c r="K200">
        <v>0.25218521994294302</v>
      </c>
      <c r="L200">
        <v>0.2734375</v>
      </c>
      <c r="M200">
        <f t="shared" si="19"/>
        <v>3.657142857142857</v>
      </c>
      <c r="N200">
        <v>0.117098399918838</v>
      </c>
    </row>
    <row r="201" spans="1:14">
      <c r="A201" s="4" t="s">
        <v>8</v>
      </c>
      <c r="B201">
        <v>259.12561921296299</v>
      </c>
      <c r="C201">
        <v>2008</v>
      </c>
      <c r="D201">
        <v>9</v>
      </c>
      <c r="E201">
        <f t="shared" si="24"/>
        <v>10853.500000002168</v>
      </c>
      <c r="F201">
        <v>15</v>
      </c>
      <c r="G201">
        <f t="shared" si="20"/>
        <v>3</v>
      </c>
      <c r="H201">
        <f t="shared" si="21"/>
        <v>53.500000002168235</v>
      </c>
      <c r="I201">
        <f t="shared" si="22"/>
        <v>0</v>
      </c>
      <c r="J201">
        <f t="shared" si="23"/>
        <v>53</v>
      </c>
      <c r="K201">
        <v>0.30873990074345697</v>
      </c>
      <c r="L201">
        <v>0.2734375</v>
      </c>
      <c r="M201">
        <f t="shared" si="19"/>
        <v>3.657142857142857</v>
      </c>
      <c r="N201">
        <v>0.16761315109950001</v>
      </c>
    </row>
    <row r="202" spans="1:14">
      <c r="A202" s="4" t="s">
        <v>8</v>
      </c>
      <c r="B202">
        <v>259.14645254629602</v>
      </c>
      <c r="C202">
        <v>2008</v>
      </c>
      <c r="D202">
        <v>9</v>
      </c>
      <c r="E202">
        <f t="shared" si="24"/>
        <v>12653.499999975975</v>
      </c>
      <c r="F202">
        <v>15</v>
      </c>
      <c r="G202">
        <f t="shared" si="20"/>
        <v>3</v>
      </c>
      <c r="H202">
        <f t="shared" si="21"/>
        <v>1853.4999999759748</v>
      </c>
      <c r="I202">
        <f t="shared" si="22"/>
        <v>30</v>
      </c>
      <c r="J202">
        <f t="shared" si="23"/>
        <v>53</v>
      </c>
      <c r="K202">
        <v>0.33577662337137998</v>
      </c>
      <c r="L202">
        <v>0.2734375</v>
      </c>
      <c r="M202">
        <f t="shared" si="19"/>
        <v>3.657142857142857</v>
      </c>
      <c r="N202">
        <v>0.16738329762857701</v>
      </c>
    </row>
    <row r="203" spans="1:14">
      <c r="A203" s="4" t="s">
        <v>8</v>
      </c>
      <c r="B203">
        <v>259.16728587963001</v>
      </c>
      <c r="C203">
        <v>2008</v>
      </c>
      <c r="D203">
        <v>9</v>
      </c>
      <c r="E203">
        <f t="shared" si="24"/>
        <v>14453.500000033273</v>
      </c>
      <c r="F203">
        <v>15</v>
      </c>
      <c r="G203">
        <f t="shared" si="20"/>
        <v>4</v>
      </c>
      <c r="H203">
        <f t="shared" si="21"/>
        <v>53.500000033272954</v>
      </c>
      <c r="I203">
        <f t="shared" si="22"/>
        <v>0</v>
      </c>
      <c r="J203">
        <f t="shared" si="23"/>
        <v>53</v>
      </c>
      <c r="K203">
        <v>0.304567473534268</v>
      </c>
      <c r="L203">
        <v>0.25</v>
      </c>
      <c r="M203">
        <f t="shared" si="19"/>
        <v>4</v>
      </c>
      <c r="N203">
        <v>0.15972369760080199</v>
      </c>
    </row>
    <row r="204" spans="1:14">
      <c r="A204" s="4" t="s">
        <v>8</v>
      </c>
      <c r="B204">
        <v>259.18811921296299</v>
      </c>
      <c r="C204">
        <v>2008</v>
      </c>
      <c r="D204">
        <v>9</v>
      </c>
      <c r="E204">
        <f t="shared" si="24"/>
        <v>16253.500000002168</v>
      </c>
      <c r="F204">
        <v>15</v>
      </c>
      <c r="G204">
        <f t="shared" si="20"/>
        <v>4</v>
      </c>
      <c r="H204">
        <f t="shared" si="21"/>
        <v>1853.5000000021682</v>
      </c>
      <c r="I204">
        <f t="shared" si="22"/>
        <v>30</v>
      </c>
      <c r="J204">
        <f t="shared" si="23"/>
        <v>53</v>
      </c>
      <c r="K204">
        <v>0.36662626874562299</v>
      </c>
      <c r="L204">
        <v>0.2734375</v>
      </c>
      <c r="M204">
        <f t="shared" si="19"/>
        <v>3.657142857142857</v>
      </c>
      <c r="N204">
        <v>0.191798350672997</v>
      </c>
    </row>
    <row r="205" spans="1:14">
      <c r="A205" s="4" t="s">
        <v>8</v>
      </c>
      <c r="B205">
        <v>259.20895254629602</v>
      </c>
      <c r="C205">
        <v>2008</v>
      </c>
      <c r="D205">
        <v>9</v>
      </c>
      <c r="E205">
        <f t="shared" si="24"/>
        <v>18053.499999975975</v>
      </c>
      <c r="F205">
        <v>15</v>
      </c>
      <c r="G205">
        <f t="shared" si="20"/>
        <v>5</v>
      </c>
      <c r="H205">
        <f t="shared" si="21"/>
        <v>53.499999975974788</v>
      </c>
      <c r="I205">
        <f t="shared" si="22"/>
        <v>0</v>
      </c>
      <c r="J205">
        <f t="shared" si="23"/>
        <v>53</v>
      </c>
      <c r="K205">
        <v>0.38611303038411598</v>
      </c>
      <c r="L205">
        <v>0.2578125</v>
      </c>
      <c r="M205">
        <f t="shared" si="19"/>
        <v>3.8787878787878789</v>
      </c>
      <c r="N205">
        <v>0.23495217107814201</v>
      </c>
    </row>
    <row r="206" spans="1:14">
      <c r="A206" s="4" t="s">
        <v>8</v>
      </c>
      <c r="B206">
        <v>259.22978587963001</v>
      </c>
      <c r="C206">
        <v>2008</v>
      </c>
      <c r="D206">
        <v>9</v>
      </c>
      <c r="E206">
        <f t="shared" si="24"/>
        <v>19853.500000033273</v>
      </c>
      <c r="F206">
        <v>15</v>
      </c>
      <c r="G206">
        <f t="shared" si="20"/>
        <v>5</v>
      </c>
      <c r="H206">
        <f t="shared" si="21"/>
        <v>1853.500000033273</v>
      </c>
      <c r="I206">
        <f t="shared" si="22"/>
        <v>30</v>
      </c>
      <c r="J206">
        <f t="shared" si="23"/>
        <v>53</v>
      </c>
      <c r="K206">
        <v>0.42489287339422699</v>
      </c>
      <c r="L206">
        <v>0.2578125</v>
      </c>
      <c r="M206">
        <f t="shared" si="19"/>
        <v>3.8787878787878789</v>
      </c>
      <c r="N206">
        <v>0.24924183083205501</v>
      </c>
    </row>
    <row r="207" spans="1:14">
      <c r="A207" s="4" t="s">
        <v>8</v>
      </c>
      <c r="B207">
        <v>259.25061921296299</v>
      </c>
      <c r="C207">
        <v>2008</v>
      </c>
      <c r="D207">
        <v>9</v>
      </c>
      <c r="E207">
        <f t="shared" si="24"/>
        <v>21653.500000002168</v>
      </c>
      <c r="F207">
        <v>15</v>
      </c>
      <c r="G207">
        <f t="shared" si="20"/>
        <v>6</v>
      </c>
      <c r="H207">
        <f t="shared" si="21"/>
        <v>53.500000002168235</v>
      </c>
      <c r="I207">
        <f t="shared" si="22"/>
        <v>0</v>
      </c>
      <c r="J207">
        <f t="shared" si="23"/>
        <v>53</v>
      </c>
      <c r="K207">
        <v>0.37003052179884199</v>
      </c>
      <c r="L207">
        <v>0.2421875</v>
      </c>
      <c r="M207">
        <f t="shared" si="19"/>
        <v>4.129032258064516</v>
      </c>
      <c r="N207">
        <v>0.280551683488934</v>
      </c>
    </row>
    <row r="208" spans="1:14">
      <c r="A208" s="4" t="s">
        <v>8</v>
      </c>
      <c r="B208">
        <v>259.27145254629602</v>
      </c>
      <c r="C208">
        <v>2008</v>
      </c>
      <c r="D208">
        <v>9</v>
      </c>
      <c r="E208">
        <f t="shared" si="24"/>
        <v>23453.499999975975</v>
      </c>
      <c r="F208">
        <v>15</v>
      </c>
      <c r="G208">
        <f t="shared" si="20"/>
        <v>6</v>
      </c>
      <c r="H208">
        <f t="shared" si="21"/>
        <v>1853.4999999759748</v>
      </c>
      <c r="I208">
        <f t="shared" si="22"/>
        <v>30</v>
      </c>
      <c r="J208">
        <f t="shared" si="23"/>
        <v>53</v>
      </c>
      <c r="K208">
        <v>0.36050915522784899</v>
      </c>
      <c r="L208">
        <v>0.265625</v>
      </c>
      <c r="M208">
        <f t="shared" si="19"/>
        <v>3.7647058823529411</v>
      </c>
      <c r="N208">
        <v>0.34310254573265198</v>
      </c>
    </row>
    <row r="209" spans="1:14">
      <c r="A209" s="4" t="s">
        <v>8</v>
      </c>
      <c r="B209">
        <v>259.29228587963001</v>
      </c>
      <c r="C209">
        <v>2008</v>
      </c>
      <c r="D209">
        <v>9</v>
      </c>
      <c r="E209">
        <f t="shared" si="24"/>
        <v>25253.500000033273</v>
      </c>
      <c r="F209">
        <v>15</v>
      </c>
      <c r="G209">
        <f t="shared" si="20"/>
        <v>7</v>
      </c>
      <c r="H209">
        <f t="shared" si="21"/>
        <v>53.500000033272954</v>
      </c>
      <c r="I209">
        <f t="shared" si="22"/>
        <v>0</v>
      </c>
      <c r="J209">
        <f t="shared" si="23"/>
        <v>53</v>
      </c>
      <c r="K209">
        <v>0.32179265106113503</v>
      </c>
      <c r="L209">
        <v>0.265625</v>
      </c>
      <c r="M209">
        <f t="shared" si="19"/>
        <v>3.7647058823529411</v>
      </c>
      <c r="N209">
        <v>0.380184635932444</v>
      </c>
    </row>
    <row r="210" spans="1:14">
      <c r="A210" s="4" t="s">
        <v>8</v>
      </c>
      <c r="B210">
        <v>259.31311921296299</v>
      </c>
      <c r="C210">
        <v>2008</v>
      </c>
      <c r="D210">
        <v>9</v>
      </c>
      <c r="E210">
        <f t="shared" si="24"/>
        <v>27053.500000002168</v>
      </c>
      <c r="F210">
        <v>15</v>
      </c>
      <c r="G210">
        <f t="shared" si="20"/>
        <v>7</v>
      </c>
      <c r="H210">
        <f t="shared" si="21"/>
        <v>1853.5000000021682</v>
      </c>
      <c r="I210">
        <f t="shared" si="22"/>
        <v>30</v>
      </c>
      <c r="J210">
        <f t="shared" si="23"/>
        <v>53</v>
      </c>
      <c r="K210">
        <v>0.31906205391797698</v>
      </c>
      <c r="L210">
        <v>0.265625</v>
      </c>
      <c r="M210">
        <f t="shared" si="19"/>
        <v>3.7647058823529411</v>
      </c>
      <c r="N210">
        <v>0.42199584739222801</v>
      </c>
    </row>
    <row r="211" spans="1:14">
      <c r="A211" s="4" t="s">
        <v>8</v>
      </c>
      <c r="B211">
        <v>259.33395254629602</v>
      </c>
      <c r="C211">
        <v>2008</v>
      </c>
      <c r="D211">
        <v>9</v>
      </c>
      <c r="E211">
        <f t="shared" si="24"/>
        <v>28853.499999975975</v>
      </c>
      <c r="F211">
        <v>15</v>
      </c>
      <c r="G211">
        <f t="shared" si="20"/>
        <v>8</v>
      </c>
      <c r="H211">
        <f t="shared" si="21"/>
        <v>53.499999975974788</v>
      </c>
      <c r="I211">
        <f t="shared" si="22"/>
        <v>0</v>
      </c>
      <c r="J211">
        <f t="shared" si="23"/>
        <v>53</v>
      </c>
      <c r="K211">
        <v>0.30386442673116698</v>
      </c>
      <c r="L211">
        <v>0.265625</v>
      </c>
      <c r="M211">
        <f t="shared" si="19"/>
        <v>3.7647058823529411</v>
      </c>
      <c r="N211">
        <v>0.42488690861203599</v>
      </c>
    </row>
    <row r="212" spans="1:14">
      <c r="A212" s="4" t="s">
        <v>8</v>
      </c>
      <c r="B212">
        <v>259.35478587963001</v>
      </c>
      <c r="C212">
        <v>2008</v>
      </c>
      <c r="D212">
        <v>9</v>
      </c>
      <c r="E212">
        <f t="shared" si="24"/>
        <v>30653.500000033273</v>
      </c>
      <c r="F212">
        <v>15</v>
      </c>
      <c r="G212">
        <f t="shared" si="20"/>
        <v>8</v>
      </c>
      <c r="H212">
        <f t="shared" si="21"/>
        <v>1853.500000033273</v>
      </c>
      <c r="I212">
        <f t="shared" si="22"/>
        <v>30</v>
      </c>
      <c r="J212">
        <f t="shared" si="23"/>
        <v>53</v>
      </c>
      <c r="K212">
        <v>0.290932290510383</v>
      </c>
      <c r="L212">
        <v>0.2578125</v>
      </c>
      <c r="M212">
        <f t="shared" si="19"/>
        <v>3.8787878787878789</v>
      </c>
      <c r="N212">
        <v>0.47286384376873503</v>
      </c>
    </row>
    <row r="213" spans="1:14">
      <c r="A213" s="4" t="s">
        <v>8</v>
      </c>
      <c r="B213">
        <v>259.37561921296299</v>
      </c>
      <c r="C213">
        <v>2008</v>
      </c>
      <c r="D213">
        <v>9</v>
      </c>
      <c r="E213">
        <f t="shared" si="24"/>
        <v>32453.500000002168</v>
      </c>
      <c r="F213">
        <v>15</v>
      </c>
      <c r="G213">
        <f t="shared" si="20"/>
        <v>9</v>
      </c>
      <c r="H213">
        <f t="shared" si="21"/>
        <v>53.500000002168235</v>
      </c>
      <c r="I213">
        <f t="shared" si="22"/>
        <v>0</v>
      </c>
      <c r="J213">
        <f t="shared" si="23"/>
        <v>53</v>
      </c>
      <c r="K213">
        <v>0.305994671880012</v>
      </c>
      <c r="L213">
        <v>0.265625</v>
      </c>
      <c r="M213">
        <f t="shared" si="19"/>
        <v>3.7647058823529411</v>
      </c>
      <c r="N213">
        <v>0.45593945603765501</v>
      </c>
    </row>
    <row r="214" spans="1:14">
      <c r="A214" s="4" t="s">
        <v>8</v>
      </c>
      <c r="B214">
        <v>259.39645254629602</v>
      </c>
      <c r="C214">
        <v>2008</v>
      </c>
      <c r="D214">
        <v>9</v>
      </c>
      <c r="E214">
        <f t="shared" si="24"/>
        <v>34253.499999975975</v>
      </c>
      <c r="F214">
        <v>15</v>
      </c>
      <c r="G214">
        <f t="shared" si="20"/>
        <v>9</v>
      </c>
      <c r="H214">
        <f t="shared" si="21"/>
        <v>1853.4999999759748</v>
      </c>
      <c r="I214">
        <f t="shared" si="22"/>
        <v>30</v>
      </c>
      <c r="J214">
        <f t="shared" si="23"/>
        <v>53</v>
      </c>
      <c r="K214">
        <v>0.30230128428170999</v>
      </c>
      <c r="L214">
        <v>0.265625</v>
      </c>
      <c r="M214">
        <f t="shared" si="19"/>
        <v>3.7647058823529411</v>
      </c>
      <c r="N214">
        <v>0.46902578812961898</v>
      </c>
    </row>
    <row r="215" spans="1:14">
      <c r="A215" s="4" t="s">
        <v>8</v>
      </c>
      <c r="B215">
        <v>259.41728587963001</v>
      </c>
      <c r="C215">
        <v>2008</v>
      </c>
      <c r="D215">
        <v>9</v>
      </c>
      <c r="E215">
        <f t="shared" si="24"/>
        <v>36053.500000033273</v>
      </c>
      <c r="F215">
        <v>15</v>
      </c>
      <c r="G215">
        <f t="shared" si="20"/>
        <v>10</v>
      </c>
      <c r="H215">
        <f t="shared" si="21"/>
        <v>53.500000033272954</v>
      </c>
      <c r="I215">
        <f t="shared" si="22"/>
        <v>0</v>
      </c>
      <c r="J215">
        <f t="shared" si="23"/>
        <v>53</v>
      </c>
      <c r="K215">
        <v>0.264731540029357</v>
      </c>
      <c r="L215">
        <v>0.265625</v>
      </c>
      <c r="M215">
        <f t="shared" si="19"/>
        <v>3.7647058823529411</v>
      </c>
      <c r="N215">
        <v>0.48620614579888199</v>
      </c>
    </row>
    <row r="216" spans="1:14">
      <c r="A216" s="4" t="s">
        <v>8</v>
      </c>
      <c r="B216">
        <v>259.43811921296299</v>
      </c>
      <c r="C216">
        <v>2008</v>
      </c>
      <c r="D216">
        <v>9</v>
      </c>
      <c r="E216">
        <f t="shared" si="24"/>
        <v>37853.500000002168</v>
      </c>
      <c r="F216">
        <v>15</v>
      </c>
      <c r="G216">
        <f t="shared" si="20"/>
        <v>10</v>
      </c>
      <c r="H216">
        <f t="shared" si="21"/>
        <v>1853.5000000021682</v>
      </c>
      <c r="I216">
        <f t="shared" si="22"/>
        <v>30</v>
      </c>
      <c r="J216">
        <f t="shared" si="23"/>
        <v>53</v>
      </c>
      <c r="K216">
        <v>0.26061136536037299</v>
      </c>
      <c r="L216">
        <v>0.2578125</v>
      </c>
      <c r="M216">
        <f t="shared" si="19"/>
        <v>3.8787878787878789</v>
      </c>
      <c r="N216">
        <v>0.44597748053325198</v>
      </c>
    </row>
    <row r="217" spans="1:14">
      <c r="A217" s="4" t="s">
        <v>8</v>
      </c>
      <c r="B217">
        <v>259.45895254629602</v>
      </c>
      <c r="C217">
        <v>2008</v>
      </c>
      <c r="D217">
        <v>9</v>
      </c>
      <c r="E217">
        <f t="shared" si="24"/>
        <v>39653.499999975975</v>
      </c>
      <c r="F217">
        <v>15</v>
      </c>
      <c r="G217">
        <f t="shared" si="20"/>
        <v>11</v>
      </c>
      <c r="H217">
        <f t="shared" si="21"/>
        <v>53.499999975974788</v>
      </c>
      <c r="I217">
        <f t="shared" si="22"/>
        <v>0</v>
      </c>
      <c r="J217">
        <f t="shared" si="23"/>
        <v>53</v>
      </c>
      <c r="K217">
        <v>0.27703789447997301</v>
      </c>
      <c r="L217">
        <v>0.265625</v>
      </c>
      <c r="M217">
        <f t="shared" si="19"/>
        <v>3.7647058823529411</v>
      </c>
      <c r="N217">
        <v>0.42164199349968501</v>
      </c>
    </row>
    <row r="218" spans="1:14">
      <c r="A218" s="4" t="s">
        <v>8</v>
      </c>
      <c r="B218">
        <v>259.47978587963001</v>
      </c>
      <c r="C218">
        <v>2008</v>
      </c>
      <c r="D218">
        <v>9</v>
      </c>
      <c r="E218">
        <f t="shared" si="24"/>
        <v>41453.500000033273</v>
      </c>
      <c r="F218">
        <v>15</v>
      </c>
      <c r="G218">
        <f t="shared" si="20"/>
        <v>11</v>
      </c>
      <c r="H218">
        <f t="shared" si="21"/>
        <v>1853.500000033273</v>
      </c>
      <c r="I218">
        <f t="shared" si="22"/>
        <v>30</v>
      </c>
      <c r="J218">
        <f t="shared" si="23"/>
        <v>53</v>
      </c>
      <c r="K218">
        <v>0.26986641150815899</v>
      </c>
      <c r="L218">
        <v>0.265625</v>
      </c>
      <c r="M218">
        <f t="shared" si="19"/>
        <v>3.7647058823529411</v>
      </c>
      <c r="N218">
        <v>0.410573823262116</v>
      </c>
    </row>
    <row r="219" spans="1:14">
      <c r="A219" s="4" t="s">
        <v>8</v>
      </c>
      <c r="B219">
        <v>259.50061921296299</v>
      </c>
      <c r="C219">
        <v>2008</v>
      </c>
      <c r="D219">
        <v>9</v>
      </c>
      <c r="E219">
        <f t="shared" si="24"/>
        <v>43253.500000002168</v>
      </c>
      <c r="F219">
        <v>15</v>
      </c>
      <c r="G219">
        <f t="shared" si="20"/>
        <v>12</v>
      </c>
      <c r="H219">
        <f t="shared" si="21"/>
        <v>53.500000002168235</v>
      </c>
      <c r="I219">
        <f t="shared" si="22"/>
        <v>0</v>
      </c>
      <c r="J219">
        <f t="shared" si="23"/>
        <v>53</v>
      </c>
      <c r="K219">
        <v>0.336452796826682</v>
      </c>
      <c r="L219">
        <v>0.265625</v>
      </c>
      <c r="M219">
        <f t="shared" si="19"/>
        <v>3.7647058823529411</v>
      </c>
      <c r="N219">
        <v>0.38455326587662603</v>
      </c>
    </row>
    <row r="220" spans="1:14">
      <c r="A220" s="4" t="s">
        <v>8</v>
      </c>
      <c r="B220">
        <v>259.52145254629602</v>
      </c>
      <c r="C220">
        <v>2008</v>
      </c>
      <c r="D220">
        <v>9</v>
      </c>
      <c r="E220">
        <f t="shared" si="24"/>
        <v>45053.499999975975</v>
      </c>
      <c r="F220">
        <v>15</v>
      </c>
      <c r="G220">
        <f t="shared" si="20"/>
        <v>12</v>
      </c>
      <c r="H220">
        <f t="shared" si="21"/>
        <v>1853.4999999759748</v>
      </c>
      <c r="I220">
        <f t="shared" si="22"/>
        <v>30</v>
      </c>
      <c r="J220">
        <f t="shared" si="23"/>
        <v>53</v>
      </c>
      <c r="K220">
        <v>0.47851199643116099</v>
      </c>
      <c r="L220">
        <v>0.2734375</v>
      </c>
      <c r="M220">
        <f t="shared" si="19"/>
        <v>3.657142857142857</v>
      </c>
      <c r="N220">
        <v>0.28544835039489902</v>
      </c>
    </row>
    <row r="221" spans="1:14">
      <c r="A221" s="4" t="s">
        <v>8</v>
      </c>
      <c r="B221">
        <v>259.54228587963001</v>
      </c>
      <c r="C221">
        <v>2008</v>
      </c>
      <c r="D221">
        <v>9</v>
      </c>
      <c r="E221">
        <f t="shared" si="24"/>
        <v>46853.500000033273</v>
      </c>
      <c r="F221">
        <v>15</v>
      </c>
      <c r="G221">
        <f t="shared" si="20"/>
        <v>13</v>
      </c>
      <c r="H221">
        <f t="shared" si="21"/>
        <v>53.500000033272954</v>
      </c>
      <c r="I221">
        <f t="shared" si="22"/>
        <v>0</v>
      </c>
      <c r="J221">
        <f t="shared" si="23"/>
        <v>53</v>
      </c>
      <c r="K221">
        <v>0.43935145576508899</v>
      </c>
      <c r="L221">
        <v>0.2734375</v>
      </c>
      <c r="M221">
        <f t="shared" si="19"/>
        <v>3.657142857142857</v>
      </c>
      <c r="N221">
        <v>0.2568178714287</v>
      </c>
    </row>
    <row r="222" spans="1:14">
      <c r="A222" s="4" t="s">
        <v>8</v>
      </c>
      <c r="B222">
        <v>259.56311921296299</v>
      </c>
      <c r="C222">
        <v>2008</v>
      </c>
      <c r="D222">
        <v>9</v>
      </c>
      <c r="E222">
        <f t="shared" si="24"/>
        <v>48653.500000002168</v>
      </c>
      <c r="F222">
        <v>15</v>
      </c>
      <c r="G222">
        <f t="shared" si="20"/>
        <v>13</v>
      </c>
      <c r="H222">
        <f t="shared" si="21"/>
        <v>1853.5000000021682</v>
      </c>
      <c r="I222">
        <f t="shared" si="22"/>
        <v>30</v>
      </c>
      <c r="J222">
        <f t="shared" si="23"/>
        <v>53</v>
      </c>
      <c r="K222">
        <v>0.50728999844959299</v>
      </c>
      <c r="L222">
        <v>0.2734375</v>
      </c>
      <c r="M222">
        <f t="shared" si="19"/>
        <v>3.657142857142857</v>
      </c>
      <c r="N222">
        <v>0.26691087801769198</v>
      </c>
    </row>
    <row r="223" spans="1:14">
      <c r="A223" s="4" t="s">
        <v>8</v>
      </c>
      <c r="B223">
        <v>259.58395254629602</v>
      </c>
      <c r="C223">
        <v>2008</v>
      </c>
      <c r="D223">
        <v>9</v>
      </c>
      <c r="E223">
        <f t="shared" si="24"/>
        <v>50453.499999975975</v>
      </c>
      <c r="F223">
        <v>15</v>
      </c>
      <c r="G223">
        <f t="shared" si="20"/>
        <v>14</v>
      </c>
      <c r="H223">
        <f t="shared" si="21"/>
        <v>53.499999975974788</v>
      </c>
      <c r="I223">
        <f t="shared" si="22"/>
        <v>0</v>
      </c>
      <c r="J223">
        <f t="shared" si="23"/>
        <v>53</v>
      </c>
      <c r="K223">
        <v>0.48778682615597801</v>
      </c>
      <c r="L223">
        <v>0.2578125</v>
      </c>
      <c r="M223">
        <f t="shared" si="19"/>
        <v>3.8787878787878789</v>
      </c>
      <c r="N223">
        <v>0.19403749930243699</v>
      </c>
    </row>
    <row r="224" spans="1:14">
      <c r="A224" s="4" t="s">
        <v>8</v>
      </c>
      <c r="B224">
        <v>259.60478587963001</v>
      </c>
      <c r="C224">
        <v>2008</v>
      </c>
      <c r="D224">
        <v>9</v>
      </c>
      <c r="E224">
        <f t="shared" si="24"/>
        <v>52253.500000033273</v>
      </c>
      <c r="F224">
        <v>15</v>
      </c>
      <c r="G224">
        <f t="shared" si="20"/>
        <v>14</v>
      </c>
      <c r="H224">
        <f t="shared" si="21"/>
        <v>1853.500000033273</v>
      </c>
      <c r="I224">
        <f t="shared" si="22"/>
        <v>30</v>
      </c>
      <c r="J224">
        <f t="shared" si="23"/>
        <v>53</v>
      </c>
      <c r="K224">
        <v>0.47632938607263797</v>
      </c>
      <c r="L224">
        <v>0.25</v>
      </c>
      <c r="M224">
        <f t="shared" si="19"/>
        <v>4</v>
      </c>
      <c r="N224">
        <v>0.14943991733696299</v>
      </c>
    </row>
    <row r="225" spans="1:14">
      <c r="A225" s="4" t="s">
        <v>8</v>
      </c>
      <c r="B225">
        <v>259.62561921296299</v>
      </c>
      <c r="C225">
        <v>2008</v>
      </c>
      <c r="D225">
        <v>9</v>
      </c>
      <c r="E225">
        <f t="shared" si="24"/>
        <v>54053.500000002168</v>
      </c>
      <c r="F225">
        <v>15</v>
      </c>
      <c r="G225">
        <f t="shared" si="20"/>
        <v>15</v>
      </c>
      <c r="H225">
        <f t="shared" si="21"/>
        <v>53.500000002168235</v>
      </c>
      <c r="I225">
        <f t="shared" si="22"/>
        <v>0</v>
      </c>
      <c r="J225">
        <f t="shared" si="23"/>
        <v>53</v>
      </c>
      <c r="K225">
        <v>0.42811994460275798</v>
      </c>
      <c r="L225">
        <v>0.2578125</v>
      </c>
      <c r="M225">
        <f t="shared" si="19"/>
        <v>3.8787878787878789</v>
      </c>
      <c r="N225">
        <v>0.12542934070760101</v>
      </c>
    </row>
    <row r="226" spans="1:14">
      <c r="A226" s="4" t="s">
        <v>8</v>
      </c>
      <c r="B226">
        <v>259.64645254629602</v>
      </c>
      <c r="C226">
        <v>2008</v>
      </c>
      <c r="D226">
        <v>9</v>
      </c>
      <c r="E226">
        <f t="shared" si="24"/>
        <v>55853.499999975975</v>
      </c>
      <c r="F226">
        <v>15</v>
      </c>
      <c r="G226">
        <f t="shared" si="20"/>
        <v>15</v>
      </c>
      <c r="H226">
        <f t="shared" si="21"/>
        <v>1853.4999999759748</v>
      </c>
      <c r="I226">
        <f t="shared" si="22"/>
        <v>30</v>
      </c>
      <c r="J226">
        <f t="shared" si="23"/>
        <v>53</v>
      </c>
      <c r="K226">
        <v>0.38498650950705399</v>
      </c>
      <c r="L226">
        <v>0.265625</v>
      </c>
      <c r="M226">
        <f t="shared" si="19"/>
        <v>3.7647058823529411</v>
      </c>
      <c r="N226">
        <v>6.4972406978951E-2</v>
      </c>
    </row>
    <row r="227" spans="1:14">
      <c r="A227" s="4" t="s">
        <v>8</v>
      </c>
      <c r="B227">
        <v>259.66728587963001</v>
      </c>
      <c r="C227">
        <v>2008</v>
      </c>
      <c r="D227">
        <v>9</v>
      </c>
      <c r="E227">
        <f t="shared" si="24"/>
        <v>57653.500000033273</v>
      </c>
      <c r="F227">
        <v>15</v>
      </c>
      <c r="G227">
        <f t="shared" si="20"/>
        <v>16</v>
      </c>
      <c r="H227">
        <f t="shared" si="21"/>
        <v>53.500000033272954</v>
      </c>
      <c r="I227">
        <f t="shared" si="22"/>
        <v>0</v>
      </c>
      <c r="J227">
        <f t="shared" si="23"/>
        <v>53</v>
      </c>
      <c r="K227">
        <v>0.37746459554707001</v>
      </c>
      <c r="L227">
        <v>0.2578125</v>
      </c>
      <c r="M227">
        <f t="shared" si="19"/>
        <v>3.8787878787878789</v>
      </c>
      <c r="N227">
        <v>8.2418909435244103E-2</v>
      </c>
    </row>
    <row r="228" spans="1:14">
      <c r="A228" s="4" t="s">
        <v>8</v>
      </c>
      <c r="B228">
        <v>259.68811921296299</v>
      </c>
      <c r="C228">
        <v>2008</v>
      </c>
      <c r="D228">
        <v>9</v>
      </c>
      <c r="E228">
        <f t="shared" si="24"/>
        <v>59453.500000002168</v>
      </c>
      <c r="F228">
        <v>15</v>
      </c>
      <c r="G228">
        <f t="shared" si="20"/>
        <v>16</v>
      </c>
      <c r="H228">
        <f t="shared" si="21"/>
        <v>1853.5000000021682</v>
      </c>
      <c r="I228">
        <f t="shared" si="22"/>
        <v>30</v>
      </c>
      <c r="J228">
        <f t="shared" si="23"/>
        <v>53</v>
      </c>
      <c r="K228">
        <v>0.42298461092249301</v>
      </c>
      <c r="L228">
        <v>0.2578125</v>
      </c>
      <c r="M228">
        <f t="shared" si="19"/>
        <v>3.8787878787878789</v>
      </c>
      <c r="N228">
        <v>0.102687888661501</v>
      </c>
    </row>
    <row r="229" spans="1:14">
      <c r="A229" s="4" t="s">
        <v>8</v>
      </c>
      <c r="B229">
        <v>259.70895254629602</v>
      </c>
      <c r="C229">
        <v>2008</v>
      </c>
      <c r="D229">
        <v>9</v>
      </c>
      <c r="E229">
        <f t="shared" si="24"/>
        <v>61253.499999975975</v>
      </c>
      <c r="F229">
        <v>15</v>
      </c>
      <c r="G229">
        <f t="shared" si="20"/>
        <v>17</v>
      </c>
      <c r="H229">
        <f t="shared" si="21"/>
        <v>53.499999975974788</v>
      </c>
      <c r="I229">
        <f t="shared" si="22"/>
        <v>0</v>
      </c>
      <c r="J229">
        <f t="shared" si="23"/>
        <v>53</v>
      </c>
      <c r="K229">
        <v>0.37687913643181797</v>
      </c>
      <c r="L229">
        <v>0.265625</v>
      </c>
      <c r="M229">
        <f t="shared" si="19"/>
        <v>3.7647058823529411</v>
      </c>
      <c r="N229">
        <v>0.104696031159175</v>
      </c>
    </row>
    <row r="230" spans="1:14">
      <c r="A230" s="4" t="s">
        <v>8</v>
      </c>
      <c r="B230">
        <v>259.72978587963001</v>
      </c>
      <c r="C230">
        <v>2008</v>
      </c>
      <c r="D230">
        <v>9</v>
      </c>
      <c r="E230">
        <f t="shared" si="24"/>
        <v>63053.500000033273</v>
      </c>
      <c r="F230">
        <v>15</v>
      </c>
      <c r="G230">
        <f t="shared" si="20"/>
        <v>17</v>
      </c>
      <c r="H230">
        <f t="shared" si="21"/>
        <v>1853.500000033273</v>
      </c>
      <c r="I230">
        <f t="shared" si="22"/>
        <v>30</v>
      </c>
      <c r="J230">
        <f t="shared" si="23"/>
        <v>53</v>
      </c>
      <c r="K230">
        <v>0.33411314547586501</v>
      </c>
      <c r="L230">
        <v>0.2578125</v>
      </c>
      <c r="M230">
        <f t="shared" si="19"/>
        <v>3.8787878787878789</v>
      </c>
      <c r="N230">
        <v>0.15702336343683901</v>
      </c>
    </row>
    <row r="231" spans="1:14">
      <c r="A231" s="4" t="s">
        <v>8</v>
      </c>
      <c r="B231">
        <v>259.75061921296299</v>
      </c>
      <c r="C231">
        <v>2008</v>
      </c>
      <c r="D231">
        <v>9</v>
      </c>
      <c r="E231">
        <f t="shared" si="24"/>
        <v>64853.500000002168</v>
      </c>
      <c r="F231">
        <v>15</v>
      </c>
      <c r="G231">
        <f t="shared" si="20"/>
        <v>18</v>
      </c>
      <c r="H231">
        <f t="shared" si="21"/>
        <v>53.500000002168235</v>
      </c>
      <c r="I231">
        <f t="shared" si="22"/>
        <v>0</v>
      </c>
      <c r="J231">
        <f t="shared" si="23"/>
        <v>53</v>
      </c>
      <c r="K231">
        <v>0.317074813264066</v>
      </c>
      <c r="L231">
        <v>0.2578125</v>
      </c>
      <c r="M231">
        <f t="shared" si="19"/>
        <v>3.8787878787878789</v>
      </c>
      <c r="N231">
        <v>0.15059421195407899</v>
      </c>
    </row>
    <row r="232" spans="1:14">
      <c r="A232" s="4" t="s">
        <v>8</v>
      </c>
      <c r="B232">
        <v>259.77145254629602</v>
      </c>
      <c r="C232">
        <v>2008</v>
      </c>
      <c r="D232">
        <v>9</v>
      </c>
      <c r="E232">
        <f t="shared" si="24"/>
        <v>66653.499999975975</v>
      </c>
      <c r="F232">
        <v>15</v>
      </c>
      <c r="G232">
        <f t="shared" si="20"/>
        <v>18</v>
      </c>
      <c r="H232">
        <f t="shared" si="21"/>
        <v>1853.4999999759748</v>
      </c>
      <c r="I232">
        <f t="shared" si="22"/>
        <v>30</v>
      </c>
      <c r="J232">
        <f t="shared" si="23"/>
        <v>53</v>
      </c>
      <c r="K232">
        <v>0.35268450535038498</v>
      </c>
      <c r="L232">
        <v>0.2578125</v>
      </c>
      <c r="M232">
        <f t="shared" si="19"/>
        <v>3.8787878787878789</v>
      </c>
      <c r="N232">
        <v>0.17803769370497199</v>
      </c>
    </row>
    <row r="233" spans="1:14">
      <c r="A233" s="4" t="s">
        <v>8</v>
      </c>
      <c r="B233">
        <v>259.79228587963001</v>
      </c>
      <c r="C233">
        <v>2008</v>
      </c>
      <c r="D233">
        <v>9</v>
      </c>
      <c r="E233">
        <f t="shared" si="24"/>
        <v>68453.500000033266</v>
      </c>
      <c r="F233">
        <v>15</v>
      </c>
      <c r="G233">
        <f t="shared" si="20"/>
        <v>19</v>
      </c>
      <c r="H233">
        <f t="shared" si="21"/>
        <v>53.500000033265678</v>
      </c>
      <c r="I233">
        <f t="shared" si="22"/>
        <v>0</v>
      </c>
      <c r="J233">
        <f t="shared" si="23"/>
        <v>53</v>
      </c>
      <c r="K233">
        <v>0.34408189699976599</v>
      </c>
      <c r="L233">
        <v>0.234375</v>
      </c>
      <c r="M233">
        <f t="shared" si="19"/>
        <v>4.2666666666666666</v>
      </c>
      <c r="N233">
        <v>0.19512921040602099</v>
      </c>
    </row>
    <row r="234" spans="1:14">
      <c r="A234" s="4" t="s">
        <v>8</v>
      </c>
      <c r="B234">
        <v>259.81311921296299</v>
      </c>
      <c r="C234">
        <v>2008</v>
      </c>
      <c r="D234">
        <v>9</v>
      </c>
      <c r="E234">
        <f t="shared" si="24"/>
        <v>70253.500000002168</v>
      </c>
      <c r="F234">
        <v>15</v>
      </c>
      <c r="G234">
        <f t="shared" si="20"/>
        <v>19</v>
      </c>
      <c r="H234">
        <f t="shared" si="21"/>
        <v>1853.5000000021682</v>
      </c>
      <c r="I234">
        <f t="shared" si="22"/>
        <v>30</v>
      </c>
      <c r="J234">
        <f t="shared" si="23"/>
        <v>53</v>
      </c>
      <c r="K234">
        <v>0.30766955030279602</v>
      </c>
      <c r="L234">
        <v>0.25</v>
      </c>
      <c r="M234">
        <f t="shared" si="19"/>
        <v>4</v>
      </c>
      <c r="N234">
        <v>0.2034307042429</v>
      </c>
    </row>
    <row r="235" spans="1:14">
      <c r="A235" s="4" t="s">
        <v>8</v>
      </c>
      <c r="B235">
        <v>259.83395254629602</v>
      </c>
      <c r="C235">
        <v>2008</v>
      </c>
      <c r="D235">
        <v>9</v>
      </c>
      <c r="E235">
        <f t="shared" si="24"/>
        <v>72053.499999975975</v>
      </c>
      <c r="F235">
        <v>15</v>
      </c>
      <c r="G235">
        <f t="shared" si="20"/>
        <v>20</v>
      </c>
      <c r="H235">
        <f t="shared" si="21"/>
        <v>53.499999975974788</v>
      </c>
      <c r="I235">
        <f t="shared" si="22"/>
        <v>0</v>
      </c>
      <c r="J235">
        <f t="shared" si="23"/>
        <v>53</v>
      </c>
      <c r="K235">
        <v>0.29105482093495999</v>
      </c>
      <c r="L235">
        <v>0.2421875</v>
      </c>
      <c r="M235">
        <f t="shared" si="19"/>
        <v>4.129032258064516</v>
      </c>
      <c r="N235">
        <v>0.22483325287484299</v>
      </c>
    </row>
    <row r="236" spans="1:14">
      <c r="A236" s="4" t="s">
        <v>8</v>
      </c>
      <c r="B236">
        <v>259.85478587963001</v>
      </c>
      <c r="C236">
        <v>2008</v>
      </c>
      <c r="D236">
        <v>9</v>
      </c>
      <c r="E236">
        <f t="shared" si="24"/>
        <v>73853.500000033266</v>
      </c>
      <c r="F236">
        <v>15</v>
      </c>
      <c r="G236">
        <f t="shared" si="20"/>
        <v>20</v>
      </c>
      <c r="H236">
        <f t="shared" si="21"/>
        <v>1853.5000000332657</v>
      </c>
      <c r="I236">
        <f t="shared" si="22"/>
        <v>30</v>
      </c>
      <c r="J236">
        <f t="shared" si="23"/>
        <v>53</v>
      </c>
      <c r="K236">
        <v>0.28054814916897303</v>
      </c>
      <c r="L236">
        <v>0.2734375</v>
      </c>
      <c r="M236">
        <f t="shared" si="19"/>
        <v>3.657142857142857</v>
      </c>
      <c r="N236">
        <v>0.223014327727173</v>
      </c>
    </row>
    <row r="237" spans="1:14">
      <c r="A237" s="4" t="s">
        <v>8</v>
      </c>
      <c r="B237">
        <v>259.87561921296299</v>
      </c>
      <c r="C237">
        <v>2008</v>
      </c>
      <c r="D237">
        <v>9</v>
      </c>
      <c r="E237">
        <f t="shared" si="24"/>
        <v>75653.500000002168</v>
      </c>
      <c r="F237">
        <v>15</v>
      </c>
      <c r="G237">
        <f t="shared" si="20"/>
        <v>21</v>
      </c>
      <c r="H237">
        <f t="shared" si="21"/>
        <v>53.500000002168235</v>
      </c>
      <c r="I237">
        <f t="shared" si="22"/>
        <v>0</v>
      </c>
      <c r="J237">
        <f t="shared" si="23"/>
        <v>53</v>
      </c>
      <c r="K237">
        <v>0.29293624026040599</v>
      </c>
      <c r="L237">
        <v>0.2578125</v>
      </c>
      <c r="M237">
        <f t="shared" si="19"/>
        <v>3.8787878787878789</v>
      </c>
      <c r="N237">
        <v>0.24387589977068599</v>
      </c>
    </row>
    <row r="238" spans="1:14">
      <c r="A238" s="4" t="s">
        <v>8</v>
      </c>
      <c r="B238">
        <v>259.89645254629602</v>
      </c>
      <c r="C238">
        <v>2008</v>
      </c>
      <c r="D238">
        <v>9</v>
      </c>
      <c r="E238">
        <f t="shared" si="24"/>
        <v>77453.499999975975</v>
      </c>
      <c r="F238">
        <v>15</v>
      </c>
      <c r="G238">
        <f t="shared" si="20"/>
        <v>21</v>
      </c>
      <c r="H238">
        <f t="shared" si="21"/>
        <v>1853.4999999759748</v>
      </c>
      <c r="I238">
        <f t="shared" si="22"/>
        <v>30</v>
      </c>
      <c r="J238">
        <f t="shared" si="23"/>
        <v>53</v>
      </c>
      <c r="K238">
        <v>0.26715042240389503</v>
      </c>
      <c r="L238">
        <v>0.265625</v>
      </c>
      <c r="M238">
        <f t="shared" si="19"/>
        <v>3.7647058823529411</v>
      </c>
      <c r="N238">
        <v>0.26853571592523701</v>
      </c>
    </row>
    <row r="239" spans="1:14">
      <c r="A239" s="4" t="s">
        <v>8</v>
      </c>
      <c r="B239">
        <v>259.91728587963001</v>
      </c>
      <c r="C239">
        <v>2008</v>
      </c>
      <c r="D239">
        <v>9</v>
      </c>
      <c r="E239">
        <f t="shared" si="24"/>
        <v>79253.500000033266</v>
      </c>
      <c r="F239">
        <v>15</v>
      </c>
      <c r="G239">
        <f t="shared" si="20"/>
        <v>22</v>
      </c>
      <c r="H239">
        <f t="shared" si="21"/>
        <v>53.500000033265678</v>
      </c>
      <c r="I239">
        <f t="shared" si="22"/>
        <v>0</v>
      </c>
      <c r="J239">
        <f t="shared" si="23"/>
        <v>53</v>
      </c>
      <c r="K239">
        <v>0.26131489072096797</v>
      </c>
      <c r="L239">
        <v>0.25</v>
      </c>
      <c r="M239">
        <f t="shared" si="19"/>
        <v>4</v>
      </c>
      <c r="N239">
        <v>0.22968678336503101</v>
      </c>
    </row>
    <row r="240" spans="1:14">
      <c r="A240" s="4" t="s">
        <v>8</v>
      </c>
      <c r="B240">
        <v>259.93811921296299</v>
      </c>
      <c r="C240">
        <v>2008</v>
      </c>
      <c r="D240">
        <v>9</v>
      </c>
      <c r="E240">
        <f t="shared" si="24"/>
        <v>81053.500000002168</v>
      </c>
      <c r="F240">
        <v>15</v>
      </c>
      <c r="G240">
        <f t="shared" si="20"/>
        <v>22</v>
      </c>
      <c r="H240">
        <f t="shared" si="21"/>
        <v>1853.5000000021682</v>
      </c>
      <c r="I240">
        <f t="shared" si="22"/>
        <v>30</v>
      </c>
      <c r="J240">
        <f t="shared" si="23"/>
        <v>53</v>
      </c>
      <c r="K240">
        <v>0.25675104028257201</v>
      </c>
      <c r="L240">
        <v>0.2734375</v>
      </c>
      <c r="M240">
        <f t="shared" si="19"/>
        <v>3.657142857142857</v>
      </c>
      <c r="N240">
        <v>0.21277152774893399</v>
      </c>
    </row>
    <row r="241" spans="1:14">
      <c r="A241" s="4" t="s">
        <v>8</v>
      </c>
      <c r="B241">
        <v>259.95895254629602</v>
      </c>
      <c r="C241">
        <v>2008</v>
      </c>
      <c r="D241">
        <v>9</v>
      </c>
      <c r="E241">
        <f t="shared" si="24"/>
        <v>82853.499999975975</v>
      </c>
      <c r="F241">
        <v>15</v>
      </c>
      <c r="G241">
        <f t="shared" si="20"/>
        <v>23</v>
      </c>
      <c r="H241">
        <f t="shared" si="21"/>
        <v>53.499999975974788</v>
      </c>
      <c r="I241">
        <f t="shared" si="22"/>
        <v>0</v>
      </c>
      <c r="J241">
        <f t="shared" si="23"/>
        <v>53</v>
      </c>
      <c r="K241">
        <v>0.26783032585134098</v>
      </c>
      <c r="L241">
        <v>0.265625</v>
      </c>
      <c r="M241">
        <f t="shared" si="19"/>
        <v>3.7647058823529411</v>
      </c>
      <c r="N241">
        <v>0.19312419611179599</v>
      </c>
    </row>
    <row r="242" spans="1:14">
      <c r="A242" s="4" t="s">
        <v>8</v>
      </c>
      <c r="B242">
        <v>259.97978587963001</v>
      </c>
      <c r="C242">
        <v>2008</v>
      </c>
      <c r="D242">
        <v>9</v>
      </c>
      <c r="E242">
        <f t="shared" si="24"/>
        <v>84653.500000033266</v>
      </c>
      <c r="F242">
        <v>15</v>
      </c>
      <c r="G242">
        <f t="shared" si="20"/>
        <v>23</v>
      </c>
      <c r="H242">
        <f t="shared" si="21"/>
        <v>1853.5000000332657</v>
      </c>
      <c r="I242">
        <f t="shared" si="22"/>
        <v>30</v>
      </c>
      <c r="J242">
        <f t="shared" si="23"/>
        <v>53</v>
      </c>
      <c r="K242">
        <v>0.24545364260779401</v>
      </c>
      <c r="L242">
        <v>0.2734375</v>
      </c>
      <c r="M242">
        <f t="shared" si="19"/>
        <v>3.657142857142857</v>
      </c>
      <c r="N242">
        <v>0.18279079024167499</v>
      </c>
    </row>
    <row r="243" spans="1:14">
      <c r="A243" s="4" t="s">
        <v>8</v>
      </c>
      <c r="B243">
        <v>260.00061921296299</v>
      </c>
      <c r="C243">
        <v>2008</v>
      </c>
      <c r="D243">
        <v>9</v>
      </c>
      <c r="E243">
        <f>(B243-260)*86400</f>
        <v>53.500000002168235</v>
      </c>
      <c r="F243">
        <v>16</v>
      </c>
      <c r="G243">
        <f t="shared" si="20"/>
        <v>0</v>
      </c>
      <c r="H243">
        <f t="shared" si="21"/>
        <v>53.500000002168235</v>
      </c>
      <c r="I243">
        <f t="shared" si="22"/>
        <v>0</v>
      </c>
      <c r="J243">
        <f t="shared" si="23"/>
        <v>53</v>
      </c>
      <c r="K243">
        <v>0.230280812298952</v>
      </c>
      <c r="L243">
        <v>0.265625</v>
      </c>
      <c r="M243">
        <f t="shared" si="19"/>
        <v>3.7647058823529411</v>
      </c>
      <c r="N243">
        <v>0.10630201688893801</v>
      </c>
    </row>
    <row r="244" spans="1:14">
      <c r="A244" s="4" t="s">
        <v>8</v>
      </c>
      <c r="B244">
        <v>260.02145254629602</v>
      </c>
      <c r="C244">
        <v>2008</v>
      </c>
      <c r="D244">
        <v>9</v>
      </c>
      <c r="E244">
        <f t="shared" ref="E244:E290" si="25">(B244-260)*86400</f>
        <v>1853.4999999759748</v>
      </c>
      <c r="F244">
        <v>16</v>
      </c>
      <c r="G244">
        <f t="shared" si="20"/>
        <v>0</v>
      </c>
      <c r="H244">
        <f t="shared" si="21"/>
        <v>1853.4999999759748</v>
      </c>
      <c r="I244">
        <f t="shared" si="22"/>
        <v>30</v>
      </c>
      <c r="J244">
        <f t="shared" si="23"/>
        <v>53</v>
      </c>
      <c r="K244">
        <v>0.247365478487586</v>
      </c>
      <c r="L244">
        <v>0.2734375</v>
      </c>
      <c r="M244">
        <f t="shared" si="19"/>
        <v>3.657142857142857</v>
      </c>
      <c r="N244">
        <v>9.8981714271236101E-2</v>
      </c>
    </row>
    <row r="245" spans="1:14">
      <c r="A245" s="4" t="s">
        <v>8</v>
      </c>
      <c r="B245">
        <v>260.04228587963001</v>
      </c>
      <c r="C245">
        <v>2008</v>
      </c>
      <c r="D245">
        <v>9</v>
      </c>
      <c r="E245">
        <f t="shared" si="25"/>
        <v>3653.500000033273</v>
      </c>
      <c r="F245">
        <v>16</v>
      </c>
      <c r="G245">
        <f t="shared" si="20"/>
        <v>1</v>
      </c>
      <c r="H245">
        <f t="shared" si="21"/>
        <v>53.500000033272954</v>
      </c>
      <c r="I245">
        <f t="shared" si="22"/>
        <v>0</v>
      </c>
      <c r="J245">
        <f t="shared" si="23"/>
        <v>53</v>
      </c>
      <c r="K245">
        <v>0.229001383559823</v>
      </c>
      <c r="L245">
        <v>0.2734375</v>
      </c>
      <c r="M245">
        <f t="shared" si="19"/>
        <v>3.657142857142857</v>
      </c>
      <c r="N245">
        <v>7.0240108570468293E-2</v>
      </c>
    </row>
    <row r="246" spans="1:14">
      <c r="A246" s="4" t="s">
        <v>8</v>
      </c>
      <c r="B246">
        <v>260.06311921296299</v>
      </c>
      <c r="C246">
        <v>2008</v>
      </c>
      <c r="D246">
        <v>9</v>
      </c>
      <c r="E246">
        <f t="shared" si="25"/>
        <v>5453.5000000021682</v>
      </c>
      <c r="F246">
        <v>16</v>
      </c>
      <c r="G246">
        <f t="shared" si="20"/>
        <v>1</v>
      </c>
      <c r="H246">
        <f t="shared" si="21"/>
        <v>1853.5000000021682</v>
      </c>
      <c r="I246">
        <f t="shared" si="22"/>
        <v>30</v>
      </c>
      <c r="J246">
        <f t="shared" si="23"/>
        <v>53</v>
      </c>
      <c r="K246">
        <v>0.25357092366165301</v>
      </c>
      <c r="L246">
        <v>0.2734375</v>
      </c>
      <c r="M246">
        <f t="shared" si="19"/>
        <v>3.657142857142857</v>
      </c>
      <c r="N246">
        <v>4.5540160131434301E-3</v>
      </c>
    </row>
    <row r="247" spans="1:14">
      <c r="A247" s="4" t="s">
        <v>8</v>
      </c>
      <c r="B247">
        <v>260.08395254629602</v>
      </c>
      <c r="C247">
        <v>2008</v>
      </c>
      <c r="D247">
        <v>9</v>
      </c>
      <c r="E247">
        <f t="shared" si="25"/>
        <v>7253.4999999759748</v>
      </c>
      <c r="F247">
        <v>16</v>
      </c>
      <c r="G247">
        <f t="shared" si="20"/>
        <v>2</v>
      </c>
      <c r="H247">
        <f t="shared" si="21"/>
        <v>53.499999975974788</v>
      </c>
      <c r="I247">
        <f t="shared" si="22"/>
        <v>0</v>
      </c>
      <c r="J247">
        <f t="shared" si="23"/>
        <v>53</v>
      </c>
      <c r="K247">
        <v>0.30507234083330698</v>
      </c>
      <c r="L247">
        <v>0.2734375</v>
      </c>
      <c r="M247">
        <f t="shared" si="19"/>
        <v>3.657142857142857</v>
      </c>
      <c r="N247">
        <v>-6.9074131631705199E-2</v>
      </c>
    </row>
    <row r="248" spans="1:14">
      <c r="A248" s="4" t="s">
        <v>8</v>
      </c>
      <c r="B248">
        <v>260.10478587963001</v>
      </c>
      <c r="C248">
        <v>2008</v>
      </c>
      <c r="D248">
        <v>9</v>
      </c>
      <c r="E248">
        <f t="shared" si="25"/>
        <v>9053.500000033273</v>
      </c>
      <c r="F248">
        <v>16</v>
      </c>
      <c r="G248">
        <f t="shared" si="20"/>
        <v>2</v>
      </c>
      <c r="H248">
        <f t="shared" si="21"/>
        <v>1853.500000033273</v>
      </c>
      <c r="I248">
        <f t="shared" si="22"/>
        <v>30</v>
      </c>
      <c r="J248">
        <f t="shared" si="23"/>
        <v>53</v>
      </c>
      <c r="K248">
        <v>0.31769588336414301</v>
      </c>
      <c r="L248">
        <v>0.2734375</v>
      </c>
      <c r="M248">
        <f t="shared" si="19"/>
        <v>3.657142857142857</v>
      </c>
      <c r="N248">
        <v>-1.9212367437576799E-2</v>
      </c>
    </row>
    <row r="249" spans="1:14">
      <c r="A249" s="4" t="s">
        <v>8</v>
      </c>
      <c r="B249">
        <v>260.12561921296299</v>
      </c>
      <c r="C249">
        <v>2008</v>
      </c>
      <c r="D249">
        <v>9</v>
      </c>
      <c r="E249">
        <f t="shared" si="25"/>
        <v>10853.500000002168</v>
      </c>
      <c r="F249">
        <v>16</v>
      </c>
      <c r="G249">
        <f t="shared" si="20"/>
        <v>3</v>
      </c>
      <c r="H249">
        <f t="shared" si="21"/>
        <v>53.500000002168235</v>
      </c>
      <c r="I249">
        <f t="shared" si="22"/>
        <v>0</v>
      </c>
      <c r="J249">
        <f t="shared" si="23"/>
        <v>53</v>
      </c>
      <c r="K249">
        <v>0.369185749220103</v>
      </c>
      <c r="L249">
        <v>0.2734375</v>
      </c>
      <c r="M249">
        <f t="shared" si="19"/>
        <v>3.657142857142857</v>
      </c>
      <c r="N249">
        <v>-3.7811139134198903E-2</v>
      </c>
    </row>
    <row r="250" spans="1:14">
      <c r="A250" s="4" t="s">
        <v>8</v>
      </c>
      <c r="B250">
        <v>260.14645254629602</v>
      </c>
      <c r="C250">
        <v>2008</v>
      </c>
      <c r="D250">
        <v>9</v>
      </c>
      <c r="E250">
        <f t="shared" si="25"/>
        <v>12653.499999975975</v>
      </c>
      <c r="F250">
        <v>16</v>
      </c>
      <c r="G250">
        <f t="shared" si="20"/>
        <v>3</v>
      </c>
      <c r="H250">
        <f t="shared" si="21"/>
        <v>1853.4999999759748</v>
      </c>
      <c r="I250">
        <f t="shared" si="22"/>
        <v>30</v>
      </c>
      <c r="J250">
        <f t="shared" si="23"/>
        <v>53</v>
      </c>
      <c r="K250">
        <v>0.38797135045617598</v>
      </c>
      <c r="L250">
        <v>0.2734375</v>
      </c>
      <c r="M250">
        <f t="shared" si="19"/>
        <v>3.657142857142857</v>
      </c>
      <c r="N250">
        <v>-4.2018750353845398E-2</v>
      </c>
    </row>
    <row r="251" spans="1:14">
      <c r="A251" s="4" t="s">
        <v>8</v>
      </c>
      <c r="B251">
        <v>260.16728587963001</v>
      </c>
      <c r="C251">
        <v>2008</v>
      </c>
      <c r="D251">
        <v>9</v>
      </c>
      <c r="E251">
        <f t="shared" si="25"/>
        <v>14453.500000033273</v>
      </c>
      <c r="F251">
        <v>16</v>
      </c>
      <c r="G251">
        <f t="shared" si="20"/>
        <v>4</v>
      </c>
      <c r="H251">
        <f t="shared" si="21"/>
        <v>53.500000033272954</v>
      </c>
      <c r="I251">
        <f t="shared" si="22"/>
        <v>0</v>
      </c>
      <c r="J251">
        <f t="shared" si="23"/>
        <v>53</v>
      </c>
      <c r="K251">
        <v>0.425924132700507</v>
      </c>
      <c r="L251">
        <v>0.25</v>
      </c>
      <c r="M251">
        <f t="shared" si="19"/>
        <v>4</v>
      </c>
      <c r="N251">
        <v>-5.1885417947280701E-2</v>
      </c>
    </row>
    <row r="252" spans="1:14">
      <c r="A252" s="4" t="s">
        <v>8</v>
      </c>
      <c r="B252">
        <v>260.18811921296299</v>
      </c>
      <c r="C252">
        <v>2008</v>
      </c>
      <c r="D252">
        <v>9</v>
      </c>
      <c r="E252">
        <f t="shared" si="25"/>
        <v>16253.500000002168</v>
      </c>
      <c r="F252">
        <v>16</v>
      </c>
      <c r="G252">
        <f t="shared" si="20"/>
        <v>4</v>
      </c>
      <c r="H252">
        <f t="shared" si="21"/>
        <v>1853.5000000021682</v>
      </c>
      <c r="I252">
        <f t="shared" si="22"/>
        <v>30</v>
      </c>
      <c r="J252">
        <f t="shared" si="23"/>
        <v>53</v>
      </c>
      <c r="K252">
        <v>0.38584699320994698</v>
      </c>
      <c r="L252">
        <v>0.2734375</v>
      </c>
      <c r="M252">
        <f t="shared" si="19"/>
        <v>3.657142857142857</v>
      </c>
      <c r="N252">
        <v>-8.9470536416923693E-2</v>
      </c>
    </row>
    <row r="253" spans="1:14">
      <c r="A253" s="4" t="s">
        <v>8</v>
      </c>
      <c r="B253">
        <v>260.20895254629602</v>
      </c>
      <c r="C253">
        <v>2008</v>
      </c>
      <c r="D253">
        <v>9</v>
      </c>
      <c r="E253">
        <f t="shared" si="25"/>
        <v>18053.499999975975</v>
      </c>
      <c r="F253">
        <v>16</v>
      </c>
      <c r="G253">
        <f t="shared" si="20"/>
        <v>5</v>
      </c>
      <c r="H253">
        <f t="shared" si="21"/>
        <v>53.499999975974788</v>
      </c>
      <c r="I253">
        <f t="shared" si="22"/>
        <v>0</v>
      </c>
      <c r="J253">
        <f t="shared" si="23"/>
        <v>53</v>
      </c>
      <c r="K253">
        <v>0.45686900303341998</v>
      </c>
      <c r="L253">
        <v>0.265625</v>
      </c>
      <c r="M253">
        <f t="shared" si="19"/>
        <v>3.7647058823529411</v>
      </c>
      <c r="N253">
        <v>-8.0319318351897095E-2</v>
      </c>
    </row>
    <row r="254" spans="1:14">
      <c r="A254" s="4" t="s">
        <v>8</v>
      </c>
      <c r="B254">
        <v>260.22978587963001</v>
      </c>
      <c r="C254">
        <v>2008</v>
      </c>
      <c r="D254">
        <v>9</v>
      </c>
      <c r="E254">
        <f t="shared" si="25"/>
        <v>19853.500000033273</v>
      </c>
      <c r="F254">
        <v>16</v>
      </c>
      <c r="G254">
        <f t="shared" si="20"/>
        <v>5</v>
      </c>
      <c r="H254">
        <f t="shared" si="21"/>
        <v>1853.500000033273</v>
      </c>
      <c r="I254">
        <f t="shared" si="22"/>
        <v>30</v>
      </c>
      <c r="J254">
        <f t="shared" si="23"/>
        <v>53</v>
      </c>
      <c r="K254">
        <v>0.48441000817493701</v>
      </c>
      <c r="L254">
        <v>0.25</v>
      </c>
      <c r="M254">
        <f t="shared" si="19"/>
        <v>4</v>
      </c>
      <c r="N254">
        <v>-4.66383248233537E-2</v>
      </c>
    </row>
    <row r="255" spans="1:14">
      <c r="A255" s="4" t="s">
        <v>8</v>
      </c>
      <c r="B255">
        <v>260.25061921296299</v>
      </c>
      <c r="C255">
        <v>2008</v>
      </c>
      <c r="D255">
        <v>9</v>
      </c>
      <c r="E255">
        <f t="shared" si="25"/>
        <v>21653.500000002168</v>
      </c>
      <c r="F255">
        <v>16</v>
      </c>
      <c r="G255">
        <f t="shared" si="20"/>
        <v>6</v>
      </c>
      <c r="H255">
        <f t="shared" si="21"/>
        <v>53.500000002168235</v>
      </c>
      <c r="I255">
        <f t="shared" si="22"/>
        <v>0</v>
      </c>
      <c r="J255">
        <f t="shared" si="23"/>
        <v>53</v>
      </c>
      <c r="K255">
        <v>0.48091833258107702</v>
      </c>
      <c r="L255">
        <v>0.2421875</v>
      </c>
      <c r="M255">
        <f t="shared" si="19"/>
        <v>4.129032258064516</v>
      </c>
      <c r="N255">
        <v>-1.4918144928657299E-3</v>
      </c>
    </row>
    <row r="256" spans="1:14">
      <c r="A256" s="4" t="s">
        <v>8</v>
      </c>
      <c r="B256">
        <v>260.27145254629602</v>
      </c>
      <c r="C256">
        <v>2008</v>
      </c>
      <c r="D256">
        <v>9</v>
      </c>
      <c r="E256">
        <f t="shared" si="25"/>
        <v>23453.499999975975</v>
      </c>
      <c r="F256">
        <v>16</v>
      </c>
      <c r="G256">
        <f t="shared" si="20"/>
        <v>6</v>
      </c>
      <c r="H256">
        <f t="shared" si="21"/>
        <v>1853.4999999759748</v>
      </c>
      <c r="I256">
        <f t="shared" si="22"/>
        <v>30</v>
      </c>
      <c r="J256">
        <f t="shared" si="23"/>
        <v>53</v>
      </c>
      <c r="K256">
        <v>0.54122718616329302</v>
      </c>
      <c r="L256">
        <v>0.2421875</v>
      </c>
      <c r="M256">
        <f t="shared" si="19"/>
        <v>4.129032258064516</v>
      </c>
      <c r="N256">
        <v>7.2782492102875906E-2</v>
      </c>
    </row>
    <row r="257" spans="1:14">
      <c r="A257" s="4" t="s">
        <v>8</v>
      </c>
      <c r="B257">
        <v>260.29228587963001</v>
      </c>
      <c r="C257">
        <v>2008</v>
      </c>
      <c r="D257">
        <v>9</v>
      </c>
      <c r="E257">
        <f t="shared" si="25"/>
        <v>25253.500000033273</v>
      </c>
      <c r="F257">
        <v>16</v>
      </c>
      <c r="G257">
        <f t="shared" si="20"/>
        <v>7</v>
      </c>
      <c r="H257">
        <f t="shared" si="21"/>
        <v>53.500000033272954</v>
      </c>
      <c r="I257">
        <f t="shared" si="22"/>
        <v>0</v>
      </c>
      <c r="J257">
        <f t="shared" si="23"/>
        <v>53</v>
      </c>
      <c r="K257">
        <v>0.499074152274673</v>
      </c>
      <c r="L257">
        <v>0.2421875</v>
      </c>
      <c r="M257">
        <f t="shared" si="19"/>
        <v>4.129032258064516</v>
      </c>
      <c r="N257">
        <v>0.14353206473813901</v>
      </c>
    </row>
    <row r="258" spans="1:14">
      <c r="A258" s="4" t="s">
        <v>8</v>
      </c>
      <c r="B258">
        <v>260.31311921296299</v>
      </c>
      <c r="C258">
        <v>2008</v>
      </c>
      <c r="D258">
        <v>9</v>
      </c>
      <c r="E258">
        <f t="shared" si="25"/>
        <v>27053.500000002168</v>
      </c>
      <c r="F258">
        <v>16</v>
      </c>
      <c r="G258">
        <f t="shared" si="20"/>
        <v>7</v>
      </c>
      <c r="H258">
        <f t="shared" si="21"/>
        <v>1853.5000000021682</v>
      </c>
      <c r="I258">
        <f t="shared" si="22"/>
        <v>30</v>
      </c>
      <c r="J258">
        <f t="shared" si="23"/>
        <v>53</v>
      </c>
      <c r="K258">
        <v>0.51426079411989101</v>
      </c>
      <c r="L258">
        <v>0.25</v>
      </c>
      <c r="M258">
        <f t="shared" ref="M258:M321" si="26">1/L258</f>
        <v>4</v>
      </c>
      <c r="N258">
        <v>0.23093591047041101</v>
      </c>
    </row>
    <row r="259" spans="1:14">
      <c r="A259" s="4" t="s">
        <v>8</v>
      </c>
      <c r="B259">
        <v>260.33395254629602</v>
      </c>
      <c r="C259">
        <v>2008</v>
      </c>
      <c r="D259">
        <v>9</v>
      </c>
      <c r="E259">
        <f t="shared" si="25"/>
        <v>28853.499999975975</v>
      </c>
      <c r="F259">
        <v>16</v>
      </c>
      <c r="G259">
        <f t="shared" ref="G259:G322" si="27">INT(E259/3600)</f>
        <v>8</v>
      </c>
      <c r="H259">
        <f t="shared" ref="H259:H322" si="28">E259-G259*3600</f>
        <v>53.499999975974788</v>
      </c>
      <c r="I259">
        <f t="shared" ref="I259:I322" si="29">INT(H259/60)</f>
        <v>0</v>
      </c>
      <c r="J259">
        <f t="shared" ref="J259:J322" si="30">INT(H259-I259*60)</f>
        <v>53</v>
      </c>
      <c r="K259">
        <v>0.52789349395974505</v>
      </c>
      <c r="L259">
        <v>0.2578125</v>
      </c>
      <c r="M259">
        <f t="shared" si="26"/>
        <v>3.8787878787878789</v>
      </c>
      <c r="N259">
        <v>0.32996930603618502</v>
      </c>
    </row>
    <row r="260" spans="1:14">
      <c r="A260" s="4" t="s">
        <v>8</v>
      </c>
      <c r="B260">
        <v>260.35478587963001</v>
      </c>
      <c r="C260">
        <v>2008</v>
      </c>
      <c r="D260">
        <v>9</v>
      </c>
      <c r="E260">
        <f t="shared" si="25"/>
        <v>30653.500000033273</v>
      </c>
      <c r="F260">
        <v>16</v>
      </c>
      <c r="G260">
        <f t="shared" si="27"/>
        <v>8</v>
      </c>
      <c r="H260">
        <f t="shared" si="28"/>
        <v>1853.500000033273</v>
      </c>
      <c r="I260">
        <f t="shared" si="29"/>
        <v>30</v>
      </c>
      <c r="J260">
        <f t="shared" si="30"/>
        <v>53</v>
      </c>
      <c r="K260">
        <v>0.45743913333949898</v>
      </c>
      <c r="L260">
        <v>0.265625</v>
      </c>
      <c r="M260">
        <f t="shared" si="26"/>
        <v>3.7647058823529411</v>
      </c>
      <c r="N260">
        <v>0.38919493868856497</v>
      </c>
    </row>
    <row r="261" spans="1:14">
      <c r="A261" s="4" t="s">
        <v>8</v>
      </c>
      <c r="B261">
        <v>260.37561921296299</v>
      </c>
      <c r="C261">
        <v>2008</v>
      </c>
      <c r="D261">
        <v>9</v>
      </c>
      <c r="E261">
        <f t="shared" si="25"/>
        <v>32453.500000002168</v>
      </c>
      <c r="F261">
        <v>16</v>
      </c>
      <c r="G261">
        <f t="shared" si="27"/>
        <v>9</v>
      </c>
      <c r="H261">
        <f t="shared" si="28"/>
        <v>53.500000002168235</v>
      </c>
      <c r="I261">
        <f t="shared" si="29"/>
        <v>0</v>
      </c>
      <c r="J261">
        <f t="shared" si="30"/>
        <v>53</v>
      </c>
      <c r="K261">
        <v>0.451196517283878</v>
      </c>
      <c r="L261">
        <v>0.2421875</v>
      </c>
      <c r="M261">
        <f t="shared" si="26"/>
        <v>4.129032258064516</v>
      </c>
      <c r="N261">
        <v>0.41110500766084201</v>
      </c>
    </row>
    <row r="262" spans="1:14">
      <c r="A262" s="4" t="s">
        <v>8</v>
      </c>
      <c r="B262">
        <v>260.39645254629602</v>
      </c>
      <c r="C262">
        <v>2008</v>
      </c>
      <c r="D262">
        <v>9</v>
      </c>
      <c r="E262">
        <f t="shared" si="25"/>
        <v>34253.499999975975</v>
      </c>
      <c r="F262">
        <v>16</v>
      </c>
      <c r="G262">
        <f t="shared" si="27"/>
        <v>9</v>
      </c>
      <c r="H262">
        <f t="shared" si="28"/>
        <v>1853.4999999759748</v>
      </c>
      <c r="I262">
        <f t="shared" si="29"/>
        <v>30</v>
      </c>
      <c r="J262">
        <f t="shared" si="30"/>
        <v>53</v>
      </c>
      <c r="K262">
        <v>0.44075696103754702</v>
      </c>
      <c r="L262">
        <v>0.2421875</v>
      </c>
      <c r="M262">
        <f t="shared" si="26"/>
        <v>4.129032258064516</v>
      </c>
      <c r="N262">
        <v>0.41577923568179598</v>
      </c>
    </row>
    <row r="263" spans="1:14">
      <c r="A263" s="4" t="s">
        <v>8</v>
      </c>
      <c r="B263">
        <v>260.41728587963001</v>
      </c>
      <c r="C263">
        <v>2008</v>
      </c>
      <c r="D263">
        <v>9</v>
      </c>
      <c r="E263">
        <f t="shared" si="25"/>
        <v>36053.500000033273</v>
      </c>
      <c r="F263">
        <v>16</v>
      </c>
      <c r="G263">
        <f t="shared" si="27"/>
        <v>10</v>
      </c>
      <c r="H263">
        <f t="shared" si="28"/>
        <v>53.500000033272954</v>
      </c>
      <c r="I263">
        <f t="shared" si="29"/>
        <v>0</v>
      </c>
      <c r="J263">
        <f t="shared" si="30"/>
        <v>53</v>
      </c>
      <c r="K263">
        <v>0.42158456324307297</v>
      </c>
      <c r="L263">
        <v>0.265625</v>
      </c>
      <c r="M263">
        <f t="shared" si="26"/>
        <v>3.7647058823529411</v>
      </c>
      <c r="N263">
        <v>0.41296180732475002</v>
      </c>
    </row>
    <row r="264" spans="1:14">
      <c r="A264" s="4" t="s">
        <v>8</v>
      </c>
      <c r="B264">
        <v>260.43811921296299</v>
      </c>
      <c r="C264">
        <v>2008</v>
      </c>
      <c r="D264">
        <v>9</v>
      </c>
      <c r="E264">
        <f t="shared" si="25"/>
        <v>37853.500000002168</v>
      </c>
      <c r="F264">
        <v>16</v>
      </c>
      <c r="G264">
        <f t="shared" si="27"/>
        <v>10</v>
      </c>
      <c r="H264">
        <f t="shared" si="28"/>
        <v>1853.5000000021682</v>
      </c>
      <c r="I264">
        <f t="shared" si="29"/>
        <v>30</v>
      </c>
      <c r="J264">
        <f t="shared" si="30"/>
        <v>53</v>
      </c>
      <c r="K264">
        <v>0.37618681133439003</v>
      </c>
      <c r="L264">
        <v>0.234375</v>
      </c>
      <c r="M264">
        <f t="shared" si="26"/>
        <v>4.2666666666666666</v>
      </c>
      <c r="N264">
        <v>0.40380499494910899</v>
      </c>
    </row>
    <row r="265" spans="1:14">
      <c r="A265" s="4" t="s">
        <v>8</v>
      </c>
      <c r="B265">
        <v>260.45895254629602</v>
      </c>
      <c r="C265">
        <v>2008</v>
      </c>
      <c r="D265">
        <v>9</v>
      </c>
      <c r="E265">
        <f t="shared" si="25"/>
        <v>39653.499999975975</v>
      </c>
      <c r="F265">
        <v>16</v>
      </c>
      <c r="G265">
        <f t="shared" si="27"/>
        <v>11</v>
      </c>
      <c r="H265">
        <f t="shared" si="28"/>
        <v>53.499999975974788</v>
      </c>
      <c r="I265">
        <f t="shared" si="29"/>
        <v>0</v>
      </c>
      <c r="J265">
        <f t="shared" si="30"/>
        <v>53</v>
      </c>
      <c r="K265">
        <v>0.40202002497088901</v>
      </c>
      <c r="L265">
        <v>0.2421875</v>
      </c>
      <c r="M265">
        <f t="shared" si="26"/>
        <v>4.129032258064516</v>
      </c>
      <c r="N265">
        <v>0.382593954827394</v>
      </c>
    </row>
    <row r="266" spans="1:14">
      <c r="A266" s="4" t="s">
        <v>8</v>
      </c>
      <c r="B266">
        <v>260.47978587963001</v>
      </c>
      <c r="C266">
        <v>2008</v>
      </c>
      <c r="D266">
        <v>9</v>
      </c>
      <c r="E266">
        <f t="shared" si="25"/>
        <v>41453.500000033273</v>
      </c>
      <c r="F266">
        <v>16</v>
      </c>
      <c r="G266">
        <f t="shared" si="27"/>
        <v>11</v>
      </c>
      <c r="H266">
        <f t="shared" si="28"/>
        <v>1853.500000033273</v>
      </c>
      <c r="I266">
        <f t="shared" si="29"/>
        <v>30</v>
      </c>
      <c r="J266">
        <f t="shared" si="30"/>
        <v>53</v>
      </c>
      <c r="K266">
        <v>0.42671245080791098</v>
      </c>
      <c r="L266">
        <v>0.2578125</v>
      </c>
      <c r="M266">
        <f t="shared" si="26"/>
        <v>3.8787878787878789</v>
      </c>
      <c r="N266">
        <v>0.33112091436897401</v>
      </c>
    </row>
    <row r="267" spans="1:14">
      <c r="A267" s="4" t="s">
        <v>8</v>
      </c>
      <c r="B267">
        <v>260.50061921296299</v>
      </c>
      <c r="C267">
        <v>2008</v>
      </c>
      <c r="D267">
        <v>9</v>
      </c>
      <c r="E267">
        <f t="shared" si="25"/>
        <v>43253.500000002168</v>
      </c>
      <c r="F267">
        <v>16</v>
      </c>
      <c r="G267">
        <f t="shared" si="27"/>
        <v>12</v>
      </c>
      <c r="H267">
        <f t="shared" si="28"/>
        <v>53.500000002168235</v>
      </c>
      <c r="I267">
        <f t="shared" si="29"/>
        <v>0</v>
      </c>
      <c r="J267">
        <f t="shared" si="30"/>
        <v>53</v>
      </c>
      <c r="K267">
        <v>0.404025938274719</v>
      </c>
      <c r="L267">
        <v>0.2734375</v>
      </c>
      <c r="M267">
        <f t="shared" si="26"/>
        <v>3.657142857142857</v>
      </c>
      <c r="N267">
        <v>0.27718023434354999</v>
      </c>
    </row>
    <row r="268" spans="1:14">
      <c r="A268" s="4" t="s">
        <v>8</v>
      </c>
      <c r="B268">
        <v>260.52145254629602</v>
      </c>
      <c r="C268">
        <v>2008</v>
      </c>
      <c r="D268">
        <v>9</v>
      </c>
      <c r="E268">
        <f t="shared" si="25"/>
        <v>45053.499999975975</v>
      </c>
      <c r="F268">
        <v>16</v>
      </c>
      <c r="G268">
        <f t="shared" si="27"/>
        <v>12</v>
      </c>
      <c r="H268">
        <f t="shared" si="28"/>
        <v>1853.4999999759748</v>
      </c>
      <c r="I268">
        <f t="shared" si="29"/>
        <v>30</v>
      </c>
      <c r="J268">
        <f t="shared" si="30"/>
        <v>53</v>
      </c>
      <c r="K268">
        <v>0.31223196514960999</v>
      </c>
      <c r="L268">
        <v>0.2734375</v>
      </c>
      <c r="M268">
        <f t="shared" si="26"/>
        <v>3.657142857142857</v>
      </c>
      <c r="N268">
        <v>0.23696545857203499</v>
      </c>
    </row>
    <row r="269" spans="1:14">
      <c r="A269" s="4" t="s">
        <v>8</v>
      </c>
      <c r="B269">
        <v>260.54228587963001</v>
      </c>
      <c r="C269">
        <v>2008</v>
      </c>
      <c r="D269">
        <v>9</v>
      </c>
      <c r="E269">
        <f t="shared" si="25"/>
        <v>46853.500000033273</v>
      </c>
      <c r="F269">
        <v>16</v>
      </c>
      <c r="G269">
        <f t="shared" si="27"/>
        <v>13</v>
      </c>
      <c r="H269">
        <f t="shared" si="28"/>
        <v>53.500000033272954</v>
      </c>
      <c r="I269">
        <f t="shared" si="29"/>
        <v>0</v>
      </c>
      <c r="J269">
        <f t="shared" si="30"/>
        <v>53</v>
      </c>
      <c r="K269">
        <v>0.345862751351936</v>
      </c>
      <c r="L269">
        <v>0.2734375</v>
      </c>
      <c r="M269">
        <f t="shared" si="26"/>
        <v>3.657142857142857</v>
      </c>
      <c r="N269">
        <v>0.19707864609436901</v>
      </c>
    </row>
    <row r="270" spans="1:14">
      <c r="A270" s="4" t="s">
        <v>8</v>
      </c>
      <c r="B270">
        <v>260.56311921296299</v>
      </c>
      <c r="C270">
        <v>2008</v>
      </c>
      <c r="D270">
        <v>9</v>
      </c>
      <c r="E270">
        <f t="shared" si="25"/>
        <v>48653.500000002168</v>
      </c>
      <c r="F270">
        <v>16</v>
      </c>
      <c r="G270">
        <f t="shared" si="27"/>
        <v>13</v>
      </c>
      <c r="H270">
        <f t="shared" si="28"/>
        <v>1853.5000000021682</v>
      </c>
      <c r="I270">
        <f t="shared" si="29"/>
        <v>30</v>
      </c>
      <c r="J270">
        <f t="shared" si="30"/>
        <v>53</v>
      </c>
      <c r="K270">
        <v>0.34716659830464602</v>
      </c>
      <c r="L270">
        <v>0.2734375</v>
      </c>
      <c r="M270">
        <f t="shared" si="26"/>
        <v>3.657142857142857</v>
      </c>
      <c r="N270">
        <v>0.12583894506169599</v>
      </c>
    </row>
    <row r="271" spans="1:14">
      <c r="A271" s="4" t="s">
        <v>8</v>
      </c>
      <c r="B271">
        <v>260.58395254629602</v>
      </c>
      <c r="C271">
        <v>2008</v>
      </c>
      <c r="D271">
        <v>9</v>
      </c>
      <c r="E271">
        <f t="shared" si="25"/>
        <v>50453.499999975975</v>
      </c>
      <c r="F271">
        <v>16</v>
      </c>
      <c r="G271">
        <f t="shared" si="27"/>
        <v>14</v>
      </c>
      <c r="H271">
        <f t="shared" si="28"/>
        <v>53.499999975974788</v>
      </c>
      <c r="I271">
        <f t="shared" si="29"/>
        <v>0</v>
      </c>
      <c r="J271">
        <f t="shared" si="30"/>
        <v>53</v>
      </c>
      <c r="K271">
        <v>0.34952658549759402</v>
      </c>
      <c r="L271">
        <v>0.25</v>
      </c>
      <c r="M271">
        <f t="shared" si="26"/>
        <v>4</v>
      </c>
      <c r="N271">
        <v>8.8730994085471707E-2</v>
      </c>
    </row>
    <row r="272" spans="1:14">
      <c r="A272" s="4" t="s">
        <v>8</v>
      </c>
      <c r="B272">
        <v>260.60478587963001</v>
      </c>
      <c r="C272">
        <v>2008</v>
      </c>
      <c r="D272">
        <v>9</v>
      </c>
      <c r="E272">
        <f t="shared" si="25"/>
        <v>52253.500000033273</v>
      </c>
      <c r="F272">
        <v>16</v>
      </c>
      <c r="G272">
        <f t="shared" si="27"/>
        <v>14</v>
      </c>
      <c r="H272">
        <f t="shared" si="28"/>
        <v>1853.500000033273</v>
      </c>
      <c r="I272">
        <f t="shared" si="29"/>
        <v>30</v>
      </c>
      <c r="J272">
        <f t="shared" si="30"/>
        <v>53</v>
      </c>
      <c r="K272">
        <v>0.31665014483815002</v>
      </c>
      <c r="L272">
        <v>0.265625</v>
      </c>
      <c r="M272">
        <f t="shared" si="26"/>
        <v>3.7647058823529411</v>
      </c>
      <c r="N272">
        <v>7.2669368118068803E-2</v>
      </c>
    </row>
    <row r="273" spans="1:14">
      <c r="A273" s="4" t="s">
        <v>8</v>
      </c>
      <c r="B273">
        <v>260.62561921296299</v>
      </c>
      <c r="C273">
        <v>2008</v>
      </c>
      <c r="D273">
        <v>9</v>
      </c>
      <c r="E273">
        <f t="shared" si="25"/>
        <v>54053.500000002168</v>
      </c>
      <c r="F273">
        <v>16</v>
      </c>
      <c r="G273">
        <f t="shared" si="27"/>
        <v>15</v>
      </c>
      <c r="H273">
        <f t="shared" si="28"/>
        <v>53.500000002168235</v>
      </c>
      <c r="I273">
        <f t="shared" si="29"/>
        <v>0</v>
      </c>
      <c r="J273">
        <f t="shared" si="30"/>
        <v>53</v>
      </c>
      <c r="K273">
        <v>0.39038829801375902</v>
      </c>
      <c r="L273">
        <v>0.265625</v>
      </c>
      <c r="M273">
        <f t="shared" si="26"/>
        <v>3.7647058823529411</v>
      </c>
      <c r="N273">
        <v>4.84545325783046E-2</v>
      </c>
    </row>
    <row r="274" spans="1:14">
      <c r="A274" s="4" t="s">
        <v>8</v>
      </c>
      <c r="B274">
        <v>260.64645254629602</v>
      </c>
      <c r="C274">
        <v>2008</v>
      </c>
      <c r="D274">
        <v>9</v>
      </c>
      <c r="E274">
        <f t="shared" si="25"/>
        <v>55853.499999975975</v>
      </c>
      <c r="F274">
        <v>16</v>
      </c>
      <c r="G274">
        <f t="shared" si="27"/>
        <v>15</v>
      </c>
      <c r="H274">
        <f t="shared" si="28"/>
        <v>1853.4999999759748</v>
      </c>
      <c r="I274">
        <f t="shared" si="29"/>
        <v>30</v>
      </c>
      <c r="J274">
        <f t="shared" si="30"/>
        <v>53</v>
      </c>
      <c r="K274">
        <v>0.34136466863456499</v>
      </c>
      <c r="L274">
        <v>0.265625</v>
      </c>
      <c r="M274">
        <f t="shared" si="26"/>
        <v>3.7647058823529411</v>
      </c>
      <c r="N274">
        <v>2.85082377290049E-2</v>
      </c>
    </row>
    <row r="275" spans="1:14">
      <c r="A275" s="4" t="s">
        <v>8</v>
      </c>
      <c r="B275">
        <v>260.66728587963001</v>
      </c>
      <c r="C275">
        <v>2008</v>
      </c>
      <c r="D275">
        <v>9</v>
      </c>
      <c r="E275">
        <f t="shared" si="25"/>
        <v>57653.500000033273</v>
      </c>
      <c r="F275">
        <v>16</v>
      </c>
      <c r="G275">
        <f t="shared" si="27"/>
        <v>16</v>
      </c>
      <c r="H275">
        <f t="shared" si="28"/>
        <v>53.500000033272954</v>
      </c>
      <c r="I275">
        <f t="shared" si="29"/>
        <v>0</v>
      </c>
      <c r="J275">
        <f t="shared" si="30"/>
        <v>53</v>
      </c>
      <c r="K275">
        <v>0.31340636168252201</v>
      </c>
      <c r="L275">
        <v>0.2578125</v>
      </c>
      <c r="M275">
        <f t="shared" si="26"/>
        <v>3.8787878787878789</v>
      </c>
      <c r="N275">
        <v>2.3424691048752801E-2</v>
      </c>
    </row>
    <row r="276" spans="1:14">
      <c r="A276" s="4" t="s">
        <v>8</v>
      </c>
      <c r="B276">
        <v>260.68811921296299</v>
      </c>
      <c r="C276">
        <v>2008</v>
      </c>
      <c r="D276">
        <v>9</v>
      </c>
      <c r="E276">
        <f t="shared" si="25"/>
        <v>59453.500000002168</v>
      </c>
      <c r="F276">
        <v>16</v>
      </c>
      <c r="G276">
        <f t="shared" si="27"/>
        <v>16</v>
      </c>
      <c r="H276">
        <f t="shared" si="28"/>
        <v>1853.5000000021682</v>
      </c>
      <c r="I276">
        <f t="shared" si="29"/>
        <v>30</v>
      </c>
      <c r="J276">
        <f t="shared" si="30"/>
        <v>53</v>
      </c>
      <c r="K276">
        <v>0.30152340279828499</v>
      </c>
      <c r="L276">
        <v>0.2734375</v>
      </c>
      <c r="M276">
        <f t="shared" si="26"/>
        <v>3.657142857142857</v>
      </c>
      <c r="N276">
        <v>3.9571017964245697E-2</v>
      </c>
    </row>
    <row r="277" spans="1:14">
      <c r="A277" s="4" t="s">
        <v>8</v>
      </c>
      <c r="B277">
        <v>260.70895254629602</v>
      </c>
      <c r="C277">
        <v>2008</v>
      </c>
      <c r="D277">
        <v>9</v>
      </c>
      <c r="E277">
        <f t="shared" si="25"/>
        <v>61253.499999975975</v>
      </c>
      <c r="F277">
        <v>16</v>
      </c>
      <c r="G277">
        <f t="shared" si="27"/>
        <v>17</v>
      </c>
      <c r="H277">
        <f t="shared" si="28"/>
        <v>53.499999975974788</v>
      </c>
      <c r="I277">
        <f t="shared" si="29"/>
        <v>0</v>
      </c>
      <c r="J277">
        <f t="shared" si="30"/>
        <v>53</v>
      </c>
      <c r="K277">
        <v>0.31711594777443602</v>
      </c>
      <c r="L277">
        <v>0.2578125</v>
      </c>
      <c r="M277">
        <f t="shared" si="26"/>
        <v>3.8787878787878789</v>
      </c>
      <c r="N277">
        <v>6.0100861630186103E-2</v>
      </c>
    </row>
    <row r="278" spans="1:14">
      <c r="A278" s="4" t="s">
        <v>8</v>
      </c>
      <c r="B278">
        <v>260.72978587963001</v>
      </c>
      <c r="C278">
        <v>2008</v>
      </c>
      <c r="D278">
        <v>9</v>
      </c>
      <c r="E278">
        <f t="shared" si="25"/>
        <v>63053.500000033273</v>
      </c>
      <c r="F278">
        <v>16</v>
      </c>
      <c r="G278">
        <f t="shared" si="27"/>
        <v>17</v>
      </c>
      <c r="H278">
        <f t="shared" si="28"/>
        <v>1853.500000033273</v>
      </c>
      <c r="I278">
        <f t="shared" si="29"/>
        <v>30</v>
      </c>
      <c r="J278">
        <f t="shared" si="30"/>
        <v>53</v>
      </c>
      <c r="K278">
        <v>0.34025999439767701</v>
      </c>
      <c r="L278">
        <v>0.265625</v>
      </c>
      <c r="M278">
        <f t="shared" si="26"/>
        <v>3.7647058823529411</v>
      </c>
      <c r="N278">
        <v>7.0417499042726206E-2</v>
      </c>
    </row>
    <row r="279" spans="1:14">
      <c r="A279" s="4" t="s">
        <v>8</v>
      </c>
      <c r="B279">
        <v>260.75061921296299</v>
      </c>
      <c r="C279">
        <v>2008</v>
      </c>
      <c r="D279">
        <v>9</v>
      </c>
      <c r="E279">
        <f t="shared" si="25"/>
        <v>64853.500000002168</v>
      </c>
      <c r="F279">
        <v>16</v>
      </c>
      <c r="G279">
        <f t="shared" si="27"/>
        <v>18</v>
      </c>
      <c r="H279">
        <f t="shared" si="28"/>
        <v>53.500000002168235</v>
      </c>
      <c r="I279">
        <f t="shared" si="29"/>
        <v>0</v>
      </c>
      <c r="J279">
        <f t="shared" si="30"/>
        <v>53</v>
      </c>
      <c r="K279">
        <v>0.37381235613979202</v>
      </c>
      <c r="L279">
        <v>0.2578125</v>
      </c>
      <c r="M279">
        <f t="shared" si="26"/>
        <v>3.8787878787878789</v>
      </c>
      <c r="N279">
        <v>8.1119123778179897E-2</v>
      </c>
    </row>
    <row r="280" spans="1:14">
      <c r="A280" s="4" t="s">
        <v>8</v>
      </c>
      <c r="B280">
        <v>260.77145254629602</v>
      </c>
      <c r="C280">
        <v>2008</v>
      </c>
      <c r="D280">
        <v>9</v>
      </c>
      <c r="E280">
        <f t="shared" si="25"/>
        <v>66653.499999975975</v>
      </c>
      <c r="F280">
        <v>16</v>
      </c>
      <c r="G280">
        <f t="shared" si="27"/>
        <v>18</v>
      </c>
      <c r="H280">
        <f t="shared" si="28"/>
        <v>1853.4999999759748</v>
      </c>
      <c r="I280">
        <f t="shared" si="29"/>
        <v>30</v>
      </c>
      <c r="J280">
        <f t="shared" si="30"/>
        <v>53</v>
      </c>
      <c r="K280">
        <v>0.297782384882461</v>
      </c>
      <c r="L280">
        <v>0.265625</v>
      </c>
      <c r="M280">
        <f t="shared" si="26"/>
        <v>3.7647058823529411</v>
      </c>
      <c r="N280">
        <v>0.161205419090514</v>
      </c>
    </row>
    <row r="281" spans="1:14">
      <c r="A281" s="4" t="s">
        <v>8</v>
      </c>
      <c r="B281">
        <v>260.79228587963001</v>
      </c>
      <c r="C281">
        <v>2008</v>
      </c>
      <c r="D281">
        <v>9</v>
      </c>
      <c r="E281">
        <f t="shared" si="25"/>
        <v>68453.500000033266</v>
      </c>
      <c r="F281">
        <v>16</v>
      </c>
      <c r="G281">
        <f t="shared" si="27"/>
        <v>19</v>
      </c>
      <c r="H281">
        <f t="shared" si="28"/>
        <v>53.500000033265678</v>
      </c>
      <c r="I281">
        <f t="shared" si="29"/>
        <v>0</v>
      </c>
      <c r="J281">
        <f t="shared" si="30"/>
        <v>53</v>
      </c>
      <c r="K281">
        <v>0.28926498100228698</v>
      </c>
      <c r="L281">
        <v>0.25</v>
      </c>
      <c r="M281">
        <f t="shared" si="26"/>
        <v>4</v>
      </c>
      <c r="N281">
        <v>0.24601506051427299</v>
      </c>
    </row>
    <row r="282" spans="1:14">
      <c r="A282" s="4" t="s">
        <v>8</v>
      </c>
      <c r="B282">
        <v>260.81311921296299</v>
      </c>
      <c r="C282">
        <v>2008</v>
      </c>
      <c r="D282">
        <v>9</v>
      </c>
      <c r="E282">
        <f t="shared" si="25"/>
        <v>70253.500000002168</v>
      </c>
      <c r="F282">
        <v>16</v>
      </c>
      <c r="G282">
        <f t="shared" si="27"/>
        <v>19</v>
      </c>
      <c r="H282">
        <f t="shared" si="28"/>
        <v>1853.5000000021682</v>
      </c>
      <c r="I282">
        <f t="shared" si="29"/>
        <v>30</v>
      </c>
      <c r="J282">
        <f t="shared" si="30"/>
        <v>53</v>
      </c>
      <c r="K282">
        <v>0.27550448966685098</v>
      </c>
      <c r="L282">
        <v>0.25</v>
      </c>
      <c r="M282">
        <f t="shared" si="26"/>
        <v>4</v>
      </c>
      <c r="N282">
        <v>0.336912056928517</v>
      </c>
    </row>
    <row r="283" spans="1:14">
      <c r="A283" s="4" t="s">
        <v>8</v>
      </c>
      <c r="B283">
        <v>260.83395254629602</v>
      </c>
      <c r="C283">
        <v>2008</v>
      </c>
      <c r="D283">
        <v>9</v>
      </c>
      <c r="E283">
        <f t="shared" si="25"/>
        <v>72053.499999975975</v>
      </c>
      <c r="F283">
        <v>16</v>
      </c>
      <c r="G283">
        <f t="shared" si="27"/>
        <v>20</v>
      </c>
      <c r="H283">
        <f t="shared" si="28"/>
        <v>53.499999975974788</v>
      </c>
      <c r="I283">
        <f t="shared" si="29"/>
        <v>0</v>
      </c>
      <c r="J283">
        <f t="shared" si="30"/>
        <v>53</v>
      </c>
      <c r="K283">
        <v>0.25678455487068902</v>
      </c>
      <c r="L283">
        <v>0.2421875</v>
      </c>
      <c r="M283">
        <f t="shared" si="26"/>
        <v>4.129032258064516</v>
      </c>
      <c r="N283">
        <v>0.404837801995862</v>
      </c>
    </row>
    <row r="284" spans="1:14">
      <c r="A284" s="4" t="s">
        <v>8</v>
      </c>
      <c r="B284">
        <v>260.85478587963001</v>
      </c>
      <c r="C284">
        <v>2008</v>
      </c>
      <c r="D284">
        <v>9</v>
      </c>
      <c r="E284">
        <f t="shared" si="25"/>
        <v>73853.500000033266</v>
      </c>
      <c r="F284">
        <v>16</v>
      </c>
      <c r="G284">
        <f t="shared" si="27"/>
        <v>20</v>
      </c>
      <c r="H284">
        <f t="shared" si="28"/>
        <v>1853.5000000332657</v>
      </c>
      <c r="I284">
        <f t="shared" si="29"/>
        <v>30</v>
      </c>
      <c r="J284">
        <f t="shared" si="30"/>
        <v>53</v>
      </c>
      <c r="K284">
        <v>0.27563048697897002</v>
      </c>
      <c r="L284">
        <v>0.265625</v>
      </c>
      <c r="M284">
        <f t="shared" si="26"/>
        <v>3.7647058823529411</v>
      </c>
      <c r="N284">
        <v>0.45884559034804101</v>
      </c>
    </row>
    <row r="285" spans="1:14">
      <c r="A285" s="4" t="s">
        <v>8</v>
      </c>
      <c r="B285">
        <v>260.87561921296299</v>
      </c>
      <c r="C285">
        <v>2008</v>
      </c>
      <c r="D285">
        <v>9</v>
      </c>
      <c r="E285">
        <f t="shared" si="25"/>
        <v>75653.500000002168</v>
      </c>
      <c r="F285">
        <v>16</v>
      </c>
      <c r="G285">
        <f t="shared" si="27"/>
        <v>21</v>
      </c>
      <c r="H285">
        <f t="shared" si="28"/>
        <v>53.500000002168235</v>
      </c>
      <c r="I285">
        <f t="shared" si="29"/>
        <v>0</v>
      </c>
      <c r="J285">
        <f t="shared" si="30"/>
        <v>53</v>
      </c>
      <c r="K285">
        <v>0.232373833089075</v>
      </c>
      <c r="L285">
        <v>0.25</v>
      </c>
      <c r="M285">
        <f t="shared" si="26"/>
        <v>4</v>
      </c>
      <c r="N285">
        <v>0.50469626929287303</v>
      </c>
    </row>
    <row r="286" spans="1:14">
      <c r="A286" s="4" t="s">
        <v>8</v>
      </c>
      <c r="B286">
        <v>260.89645254629602</v>
      </c>
      <c r="C286">
        <v>2008</v>
      </c>
      <c r="D286">
        <v>9</v>
      </c>
      <c r="E286">
        <f t="shared" si="25"/>
        <v>77453.499999975975</v>
      </c>
      <c r="F286">
        <v>16</v>
      </c>
      <c r="G286">
        <f t="shared" si="27"/>
        <v>21</v>
      </c>
      <c r="H286">
        <f t="shared" si="28"/>
        <v>1853.4999999759748</v>
      </c>
      <c r="I286">
        <f t="shared" si="29"/>
        <v>30</v>
      </c>
      <c r="J286">
        <f t="shared" si="30"/>
        <v>53</v>
      </c>
      <c r="K286">
        <v>0.25648320969872901</v>
      </c>
      <c r="L286">
        <v>0.265625</v>
      </c>
      <c r="M286">
        <f t="shared" si="26"/>
        <v>3.7647058823529411</v>
      </c>
      <c r="N286">
        <v>0.52541897664663395</v>
      </c>
    </row>
    <row r="287" spans="1:14">
      <c r="A287" s="4" t="s">
        <v>8</v>
      </c>
      <c r="B287">
        <v>260.91728587963001</v>
      </c>
      <c r="C287">
        <v>2008</v>
      </c>
      <c r="D287">
        <v>9</v>
      </c>
      <c r="E287">
        <f t="shared" si="25"/>
        <v>79253.500000033266</v>
      </c>
      <c r="F287">
        <v>16</v>
      </c>
      <c r="G287">
        <f t="shared" si="27"/>
        <v>22</v>
      </c>
      <c r="H287">
        <f t="shared" si="28"/>
        <v>53.500000033265678</v>
      </c>
      <c r="I287">
        <f t="shared" si="29"/>
        <v>0</v>
      </c>
      <c r="J287">
        <f t="shared" si="30"/>
        <v>53</v>
      </c>
      <c r="K287">
        <v>0.22916933208177201</v>
      </c>
      <c r="L287">
        <v>0.265625</v>
      </c>
      <c r="M287">
        <f t="shared" si="26"/>
        <v>3.7647058823529411</v>
      </c>
      <c r="N287">
        <v>0.54093720616855601</v>
      </c>
    </row>
    <row r="288" spans="1:14">
      <c r="A288" s="4" t="s">
        <v>8</v>
      </c>
      <c r="B288">
        <v>260.93811921296299</v>
      </c>
      <c r="C288">
        <v>2008</v>
      </c>
      <c r="D288">
        <v>9</v>
      </c>
      <c r="E288">
        <f t="shared" si="25"/>
        <v>81053.500000002168</v>
      </c>
      <c r="F288">
        <v>16</v>
      </c>
      <c r="G288">
        <f t="shared" si="27"/>
        <v>22</v>
      </c>
      <c r="H288">
        <f t="shared" si="28"/>
        <v>1853.5000000021682</v>
      </c>
      <c r="I288">
        <f t="shared" si="29"/>
        <v>30</v>
      </c>
      <c r="J288">
        <f t="shared" si="30"/>
        <v>53</v>
      </c>
      <c r="K288">
        <v>0.248221243247916</v>
      </c>
      <c r="L288">
        <v>0.265625</v>
      </c>
      <c r="M288">
        <f t="shared" si="26"/>
        <v>3.7647058823529411</v>
      </c>
      <c r="N288">
        <v>0.51030374651730404</v>
      </c>
    </row>
    <row r="289" spans="1:14">
      <c r="A289" s="4" t="s">
        <v>8</v>
      </c>
      <c r="B289">
        <v>260.95895254629602</v>
      </c>
      <c r="C289">
        <v>2008</v>
      </c>
      <c r="D289">
        <v>9</v>
      </c>
      <c r="E289">
        <f t="shared" si="25"/>
        <v>82853.499999975975</v>
      </c>
      <c r="F289">
        <v>16</v>
      </c>
      <c r="G289">
        <f t="shared" si="27"/>
        <v>23</v>
      </c>
      <c r="H289">
        <f t="shared" si="28"/>
        <v>53.499999975974788</v>
      </c>
      <c r="I289">
        <f t="shared" si="29"/>
        <v>0</v>
      </c>
      <c r="J289">
        <f t="shared" si="30"/>
        <v>53</v>
      </c>
      <c r="K289">
        <v>0.21856554455400101</v>
      </c>
      <c r="L289">
        <v>0.265625</v>
      </c>
      <c r="M289">
        <f t="shared" si="26"/>
        <v>3.7647058823529411</v>
      </c>
      <c r="N289">
        <v>0.504393132352002</v>
      </c>
    </row>
    <row r="290" spans="1:14">
      <c r="A290" s="4" t="s">
        <v>8</v>
      </c>
      <c r="B290">
        <v>260.97978587963001</v>
      </c>
      <c r="C290">
        <v>2008</v>
      </c>
      <c r="D290">
        <v>9</v>
      </c>
      <c r="E290">
        <f t="shared" si="25"/>
        <v>84653.500000033266</v>
      </c>
      <c r="F290">
        <v>16</v>
      </c>
      <c r="G290">
        <f t="shared" si="27"/>
        <v>23</v>
      </c>
      <c r="H290">
        <f t="shared" si="28"/>
        <v>1853.5000000332657</v>
      </c>
      <c r="I290">
        <f t="shared" si="29"/>
        <v>30</v>
      </c>
      <c r="J290">
        <f t="shared" si="30"/>
        <v>53</v>
      </c>
      <c r="K290">
        <v>0.21489058825580301</v>
      </c>
      <c r="L290">
        <v>0.265625</v>
      </c>
      <c r="M290">
        <f t="shared" si="26"/>
        <v>3.7647058823529411</v>
      </c>
      <c r="N290">
        <v>0.46328348707065797</v>
      </c>
    </row>
    <row r="291" spans="1:14">
      <c r="A291" s="4" t="s">
        <v>8</v>
      </c>
      <c r="B291">
        <v>261.00061921296299</v>
      </c>
      <c r="C291">
        <v>2008</v>
      </c>
      <c r="D291">
        <v>9</v>
      </c>
      <c r="E291">
        <f>(B291-261)*86400</f>
        <v>53.500000002168235</v>
      </c>
      <c r="F291">
        <v>17</v>
      </c>
      <c r="G291">
        <f t="shared" si="27"/>
        <v>0</v>
      </c>
      <c r="H291">
        <f t="shared" si="28"/>
        <v>53.500000002168235</v>
      </c>
      <c r="I291">
        <f t="shared" si="29"/>
        <v>0</v>
      </c>
      <c r="J291">
        <f t="shared" si="30"/>
        <v>53</v>
      </c>
      <c r="K291">
        <v>0.18666063558135301</v>
      </c>
      <c r="L291">
        <v>6.25E-2</v>
      </c>
      <c r="M291">
        <f t="shared" si="26"/>
        <v>16</v>
      </c>
      <c r="N291">
        <v>0.39925300464219099</v>
      </c>
    </row>
    <row r="292" spans="1:14">
      <c r="A292" s="4" t="s">
        <v>8</v>
      </c>
      <c r="B292">
        <v>261.02145254629602</v>
      </c>
      <c r="C292">
        <v>2008</v>
      </c>
      <c r="D292">
        <v>9</v>
      </c>
      <c r="E292">
        <f t="shared" ref="E292:E338" si="31">(B292-261)*86400</f>
        <v>1853.4999999759748</v>
      </c>
      <c r="F292">
        <v>17</v>
      </c>
      <c r="G292">
        <f t="shared" si="27"/>
        <v>0</v>
      </c>
      <c r="H292">
        <f t="shared" si="28"/>
        <v>1853.4999999759748</v>
      </c>
      <c r="I292">
        <f t="shared" si="29"/>
        <v>30</v>
      </c>
      <c r="J292">
        <f t="shared" si="30"/>
        <v>53</v>
      </c>
      <c r="K292">
        <v>0.196365750828357</v>
      </c>
      <c r="L292">
        <v>6.25E-2</v>
      </c>
      <c r="M292">
        <f t="shared" si="26"/>
        <v>16</v>
      </c>
      <c r="N292">
        <v>0.34256470717201998</v>
      </c>
    </row>
    <row r="293" spans="1:14">
      <c r="A293" s="4" t="s">
        <v>8</v>
      </c>
      <c r="B293">
        <v>261.04228587963001</v>
      </c>
      <c r="C293">
        <v>2008</v>
      </c>
      <c r="D293">
        <v>9</v>
      </c>
      <c r="E293">
        <f t="shared" si="31"/>
        <v>3653.500000033273</v>
      </c>
      <c r="F293">
        <v>17</v>
      </c>
      <c r="G293">
        <f t="shared" si="27"/>
        <v>1</v>
      </c>
      <c r="H293">
        <f t="shared" si="28"/>
        <v>53.500000033272954</v>
      </c>
      <c r="I293">
        <f t="shared" si="29"/>
        <v>0</v>
      </c>
      <c r="J293">
        <f t="shared" si="30"/>
        <v>53</v>
      </c>
      <c r="K293">
        <v>0.213054400027999</v>
      </c>
      <c r="L293">
        <v>0.2734375</v>
      </c>
      <c r="M293">
        <f t="shared" si="26"/>
        <v>3.657142857142857</v>
      </c>
      <c r="N293">
        <v>0.28927080393429699</v>
      </c>
    </row>
    <row r="294" spans="1:14">
      <c r="A294" s="4" t="s">
        <v>8</v>
      </c>
      <c r="B294">
        <v>261.06311921296299</v>
      </c>
      <c r="C294">
        <v>2008</v>
      </c>
      <c r="D294">
        <v>9</v>
      </c>
      <c r="E294">
        <f t="shared" si="31"/>
        <v>5453.5000000021682</v>
      </c>
      <c r="F294">
        <v>17</v>
      </c>
      <c r="G294">
        <f t="shared" si="27"/>
        <v>1</v>
      </c>
      <c r="H294">
        <f t="shared" si="28"/>
        <v>1853.5000000021682</v>
      </c>
      <c r="I294">
        <f t="shared" si="29"/>
        <v>30</v>
      </c>
      <c r="J294">
        <f t="shared" si="30"/>
        <v>53</v>
      </c>
      <c r="K294">
        <v>0.22782159789272799</v>
      </c>
      <c r="L294">
        <v>0.2578125</v>
      </c>
      <c r="M294">
        <f t="shared" si="26"/>
        <v>3.8787878787878789</v>
      </c>
      <c r="N294">
        <v>0.21653592138462399</v>
      </c>
    </row>
    <row r="295" spans="1:14">
      <c r="A295" s="4" t="s">
        <v>8</v>
      </c>
      <c r="B295">
        <v>261.08395254629602</v>
      </c>
      <c r="C295">
        <v>2008</v>
      </c>
      <c r="D295">
        <v>9</v>
      </c>
      <c r="E295">
        <f t="shared" si="31"/>
        <v>7253.4999999759748</v>
      </c>
      <c r="F295">
        <v>17</v>
      </c>
      <c r="G295">
        <f t="shared" si="27"/>
        <v>2</v>
      </c>
      <c r="H295">
        <f t="shared" si="28"/>
        <v>53.499999975974788</v>
      </c>
      <c r="I295">
        <f t="shared" si="29"/>
        <v>0</v>
      </c>
      <c r="J295">
        <f t="shared" si="30"/>
        <v>53</v>
      </c>
      <c r="K295">
        <v>0.21932979789023799</v>
      </c>
      <c r="L295">
        <v>0.265625</v>
      </c>
      <c r="M295">
        <f t="shared" si="26"/>
        <v>3.7647058823529411</v>
      </c>
      <c r="N295">
        <v>0.17458935179122101</v>
      </c>
    </row>
    <row r="296" spans="1:14">
      <c r="A296" s="4" t="s">
        <v>8</v>
      </c>
      <c r="B296">
        <v>261.10478587963001</v>
      </c>
      <c r="C296">
        <v>2008</v>
      </c>
      <c r="D296">
        <v>9</v>
      </c>
      <c r="E296">
        <f t="shared" si="31"/>
        <v>9053.500000033273</v>
      </c>
      <c r="F296">
        <v>17</v>
      </c>
      <c r="G296">
        <f t="shared" si="27"/>
        <v>2</v>
      </c>
      <c r="H296">
        <f t="shared" si="28"/>
        <v>1853.500000033273</v>
      </c>
      <c r="I296">
        <f t="shared" si="29"/>
        <v>30</v>
      </c>
      <c r="J296">
        <f t="shared" si="30"/>
        <v>53</v>
      </c>
      <c r="K296">
        <v>0.22239409798447701</v>
      </c>
      <c r="L296">
        <v>0.2734375</v>
      </c>
      <c r="M296">
        <f t="shared" si="26"/>
        <v>3.657142857142857</v>
      </c>
      <c r="N296">
        <v>0.142189734383594</v>
      </c>
    </row>
    <row r="297" spans="1:14">
      <c r="A297" s="4" t="s">
        <v>8</v>
      </c>
      <c r="B297">
        <v>261.12561921296299</v>
      </c>
      <c r="C297">
        <v>2008</v>
      </c>
      <c r="D297">
        <v>9</v>
      </c>
      <c r="E297">
        <f t="shared" si="31"/>
        <v>10853.500000002168</v>
      </c>
      <c r="F297">
        <v>17</v>
      </c>
      <c r="G297">
        <f t="shared" si="27"/>
        <v>3</v>
      </c>
      <c r="H297">
        <f t="shared" si="28"/>
        <v>53.500000002168235</v>
      </c>
      <c r="I297">
        <f t="shared" si="29"/>
        <v>0</v>
      </c>
      <c r="J297">
        <f t="shared" si="30"/>
        <v>53</v>
      </c>
      <c r="K297">
        <v>0.24209319783794001</v>
      </c>
      <c r="L297">
        <v>0.2734375</v>
      </c>
      <c r="M297">
        <f t="shared" si="26"/>
        <v>3.657142857142857</v>
      </c>
      <c r="N297">
        <v>0.12402145433853599</v>
      </c>
    </row>
    <row r="298" spans="1:14">
      <c r="A298" s="4" t="s">
        <v>8</v>
      </c>
      <c r="B298">
        <v>261.14645254629602</v>
      </c>
      <c r="C298">
        <v>2008</v>
      </c>
      <c r="D298">
        <v>9</v>
      </c>
      <c r="E298">
        <f t="shared" si="31"/>
        <v>12653.499999975975</v>
      </c>
      <c r="F298">
        <v>17</v>
      </c>
      <c r="G298">
        <f t="shared" si="27"/>
        <v>3</v>
      </c>
      <c r="H298">
        <f t="shared" si="28"/>
        <v>1853.4999999759748</v>
      </c>
      <c r="I298">
        <f t="shared" si="29"/>
        <v>30</v>
      </c>
      <c r="J298">
        <f t="shared" si="30"/>
        <v>53</v>
      </c>
      <c r="K298">
        <v>0.25850789770311999</v>
      </c>
      <c r="L298">
        <v>0.2734375</v>
      </c>
      <c r="M298">
        <f t="shared" si="26"/>
        <v>3.657142857142857</v>
      </c>
      <c r="N298">
        <v>0.103681838028676</v>
      </c>
    </row>
    <row r="299" spans="1:14">
      <c r="A299" s="4" t="s">
        <v>8</v>
      </c>
      <c r="B299">
        <v>261.16728587963001</v>
      </c>
      <c r="C299">
        <v>2008</v>
      </c>
      <c r="D299">
        <v>9</v>
      </c>
      <c r="E299">
        <f t="shared" si="31"/>
        <v>14453.500000033273</v>
      </c>
      <c r="F299">
        <v>17</v>
      </c>
      <c r="G299">
        <f t="shared" si="27"/>
        <v>4</v>
      </c>
      <c r="H299">
        <f t="shared" si="28"/>
        <v>53.500000033272954</v>
      </c>
      <c r="I299">
        <f t="shared" si="29"/>
        <v>0</v>
      </c>
      <c r="J299">
        <f t="shared" si="30"/>
        <v>53</v>
      </c>
      <c r="K299">
        <v>0.24338995165365801</v>
      </c>
      <c r="L299">
        <v>0.2578125</v>
      </c>
      <c r="M299">
        <f t="shared" si="26"/>
        <v>3.8787878787878789</v>
      </c>
      <c r="N299">
        <v>0.117867953303469</v>
      </c>
    </row>
    <row r="300" spans="1:14">
      <c r="A300" s="4" t="s">
        <v>8</v>
      </c>
      <c r="B300">
        <v>261.18811921296299</v>
      </c>
      <c r="C300">
        <v>2008</v>
      </c>
      <c r="D300">
        <v>9</v>
      </c>
      <c r="E300">
        <f t="shared" si="31"/>
        <v>16253.500000002168</v>
      </c>
      <c r="F300">
        <v>17</v>
      </c>
      <c r="G300">
        <f t="shared" si="27"/>
        <v>4</v>
      </c>
      <c r="H300">
        <f t="shared" si="28"/>
        <v>1853.5000000021682</v>
      </c>
      <c r="I300">
        <f t="shared" si="29"/>
        <v>30</v>
      </c>
      <c r="J300">
        <f t="shared" si="30"/>
        <v>53</v>
      </c>
      <c r="K300">
        <v>0.26761921313759701</v>
      </c>
      <c r="L300">
        <v>0.2734375</v>
      </c>
      <c r="M300">
        <f t="shared" si="26"/>
        <v>3.657142857142857</v>
      </c>
      <c r="N300">
        <v>0.13784635311118601</v>
      </c>
    </row>
    <row r="301" spans="1:14">
      <c r="A301" s="4" t="s">
        <v>8</v>
      </c>
      <c r="B301">
        <v>261.20895254629602</v>
      </c>
      <c r="C301">
        <v>2008</v>
      </c>
      <c r="D301">
        <v>9</v>
      </c>
      <c r="E301">
        <f t="shared" si="31"/>
        <v>18053.499999975975</v>
      </c>
      <c r="F301">
        <v>17</v>
      </c>
      <c r="G301">
        <f t="shared" si="27"/>
        <v>5</v>
      </c>
      <c r="H301">
        <f t="shared" si="28"/>
        <v>53.499999975974788</v>
      </c>
      <c r="I301">
        <f t="shared" si="29"/>
        <v>0</v>
      </c>
      <c r="J301">
        <f t="shared" si="30"/>
        <v>53</v>
      </c>
      <c r="K301">
        <v>0.26926834248796</v>
      </c>
      <c r="L301">
        <v>0.2734375</v>
      </c>
      <c r="M301">
        <f t="shared" si="26"/>
        <v>3.657142857142857</v>
      </c>
      <c r="N301">
        <v>0.16471209885028101</v>
      </c>
    </row>
    <row r="302" spans="1:14">
      <c r="A302" s="4" t="s">
        <v>8</v>
      </c>
      <c r="B302">
        <v>261.22978587963001</v>
      </c>
      <c r="C302">
        <v>2008</v>
      </c>
      <c r="D302">
        <v>9</v>
      </c>
      <c r="E302">
        <f t="shared" si="31"/>
        <v>19853.500000033273</v>
      </c>
      <c r="F302">
        <v>17</v>
      </c>
      <c r="G302">
        <f t="shared" si="27"/>
        <v>5</v>
      </c>
      <c r="H302">
        <f t="shared" si="28"/>
        <v>1853.500000033273</v>
      </c>
      <c r="I302">
        <f t="shared" si="29"/>
        <v>30</v>
      </c>
      <c r="J302">
        <f t="shared" si="30"/>
        <v>53</v>
      </c>
      <c r="K302">
        <v>0.25178725077691899</v>
      </c>
      <c r="L302">
        <v>0.2734375</v>
      </c>
      <c r="M302">
        <f t="shared" si="26"/>
        <v>3.657142857142857</v>
      </c>
      <c r="N302">
        <v>0.20425531549760301</v>
      </c>
    </row>
    <row r="303" spans="1:14">
      <c r="A303" s="4" t="s">
        <v>8</v>
      </c>
      <c r="B303">
        <v>261.25061921296299</v>
      </c>
      <c r="C303">
        <v>2008</v>
      </c>
      <c r="D303">
        <v>9</v>
      </c>
      <c r="E303">
        <f t="shared" si="31"/>
        <v>21653.500000002168</v>
      </c>
      <c r="F303">
        <v>17</v>
      </c>
      <c r="G303">
        <f t="shared" si="27"/>
        <v>6</v>
      </c>
      <c r="H303">
        <f t="shared" si="28"/>
        <v>53.500000002168235</v>
      </c>
      <c r="I303">
        <f t="shared" si="29"/>
        <v>0</v>
      </c>
      <c r="J303">
        <f t="shared" si="30"/>
        <v>53</v>
      </c>
      <c r="K303">
        <v>0.28355749141130199</v>
      </c>
      <c r="L303">
        <v>0.2578125</v>
      </c>
      <c r="M303">
        <f t="shared" si="26"/>
        <v>3.8787878787878789</v>
      </c>
      <c r="N303">
        <v>0.24479643311877</v>
      </c>
    </row>
    <row r="304" spans="1:14">
      <c r="A304" s="4" t="s">
        <v>8</v>
      </c>
      <c r="B304">
        <v>261.27145254629602</v>
      </c>
      <c r="C304">
        <v>2008</v>
      </c>
      <c r="D304">
        <v>9</v>
      </c>
      <c r="E304">
        <f t="shared" si="31"/>
        <v>23453.499999975975</v>
      </c>
      <c r="F304">
        <v>17</v>
      </c>
      <c r="G304">
        <f t="shared" si="27"/>
        <v>6</v>
      </c>
      <c r="H304">
        <f t="shared" si="28"/>
        <v>1853.4999999759748</v>
      </c>
      <c r="I304">
        <f t="shared" si="29"/>
        <v>30</v>
      </c>
      <c r="J304">
        <f t="shared" si="30"/>
        <v>53</v>
      </c>
      <c r="K304">
        <v>0.28551141749608899</v>
      </c>
      <c r="L304">
        <v>0.2734375</v>
      </c>
      <c r="M304">
        <f t="shared" si="26"/>
        <v>3.657142857142857</v>
      </c>
      <c r="N304">
        <v>0.26989375063635102</v>
      </c>
    </row>
    <row r="305" spans="1:14">
      <c r="A305" s="4" t="s">
        <v>8</v>
      </c>
      <c r="B305">
        <v>261.29228587963001</v>
      </c>
      <c r="C305">
        <v>2008</v>
      </c>
      <c r="D305">
        <v>9</v>
      </c>
      <c r="E305">
        <f t="shared" si="31"/>
        <v>25253.500000033273</v>
      </c>
      <c r="F305">
        <v>17</v>
      </c>
      <c r="G305">
        <f t="shared" si="27"/>
        <v>7</v>
      </c>
      <c r="H305">
        <f t="shared" si="28"/>
        <v>53.500000033272954</v>
      </c>
      <c r="I305">
        <f t="shared" si="29"/>
        <v>0</v>
      </c>
      <c r="J305">
        <f t="shared" si="30"/>
        <v>53</v>
      </c>
      <c r="K305">
        <v>0.30035322776743301</v>
      </c>
      <c r="L305">
        <v>0.2734375</v>
      </c>
      <c r="M305">
        <f t="shared" si="26"/>
        <v>3.657142857142857</v>
      </c>
      <c r="N305">
        <v>0.31763160647974997</v>
      </c>
    </row>
    <row r="306" spans="1:14">
      <c r="A306" s="4" t="s">
        <v>8</v>
      </c>
      <c r="B306">
        <v>261.31311921296299</v>
      </c>
      <c r="C306">
        <v>2008</v>
      </c>
      <c r="D306">
        <v>9</v>
      </c>
      <c r="E306">
        <f t="shared" si="31"/>
        <v>27053.500000002168</v>
      </c>
      <c r="F306">
        <v>17</v>
      </c>
      <c r="G306">
        <f t="shared" si="27"/>
        <v>7</v>
      </c>
      <c r="H306">
        <f t="shared" si="28"/>
        <v>1853.5000000021682</v>
      </c>
      <c r="I306">
        <f t="shared" si="29"/>
        <v>30</v>
      </c>
      <c r="J306">
        <f t="shared" si="30"/>
        <v>53</v>
      </c>
      <c r="K306">
        <v>0.24220428271935501</v>
      </c>
      <c r="L306">
        <v>0.265625</v>
      </c>
      <c r="M306">
        <f t="shared" si="26"/>
        <v>3.7647058823529411</v>
      </c>
      <c r="N306">
        <v>0.356194773448131</v>
      </c>
    </row>
    <row r="307" spans="1:14">
      <c r="A307" s="4" t="s">
        <v>8</v>
      </c>
      <c r="B307">
        <v>261.33395254629602</v>
      </c>
      <c r="C307">
        <v>2008</v>
      </c>
      <c r="D307">
        <v>9</v>
      </c>
      <c r="E307">
        <f t="shared" si="31"/>
        <v>28853.499999975975</v>
      </c>
      <c r="F307">
        <v>17</v>
      </c>
      <c r="G307">
        <f t="shared" si="27"/>
        <v>8</v>
      </c>
      <c r="H307">
        <f t="shared" si="28"/>
        <v>53.499999975974788</v>
      </c>
      <c r="I307">
        <f t="shared" si="29"/>
        <v>0</v>
      </c>
      <c r="J307">
        <f t="shared" si="30"/>
        <v>53</v>
      </c>
      <c r="K307">
        <v>0.227258107545277</v>
      </c>
      <c r="L307">
        <v>0.265625</v>
      </c>
      <c r="M307">
        <f t="shared" si="26"/>
        <v>3.7647058823529411</v>
      </c>
      <c r="N307">
        <v>0.39828093884168903</v>
      </c>
    </row>
    <row r="308" spans="1:14">
      <c r="A308" s="4" t="s">
        <v>8</v>
      </c>
      <c r="B308">
        <v>261.35478587963001</v>
      </c>
      <c r="C308">
        <v>2008</v>
      </c>
      <c r="D308">
        <v>9</v>
      </c>
      <c r="E308">
        <f t="shared" si="31"/>
        <v>30653.500000033273</v>
      </c>
      <c r="F308">
        <v>17</v>
      </c>
      <c r="G308">
        <f t="shared" si="27"/>
        <v>8</v>
      </c>
      <c r="H308">
        <f t="shared" si="28"/>
        <v>1853.500000033273</v>
      </c>
      <c r="I308">
        <f t="shared" si="29"/>
        <v>30</v>
      </c>
      <c r="J308">
        <f t="shared" si="30"/>
        <v>53</v>
      </c>
      <c r="K308">
        <v>0.24660559549918701</v>
      </c>
      <c r="L308">
        <v>0.265625</v>
      </c>
      <c r="M308">
        <f t="shared" si="26"/>
        <v>3.7647058823529411</v>
      </c>
      <c r="N308">
        <v>0.42919645602081002</v>
      </c>
    </row>
    <row r="309" spans="1:14">
      <c r="A309" s="4" t="s">
        <v>8</v>
      </c>
      <c r="B309">
        <v>261.37561921296299</v>
      </c>
      <c r="C309">
        <v>2008</v>
      </c>
      <c r="D309">
        <v>9</v>
      </c>
      <c r="E309">
        <f t="shared" si="31"/>
        <v>32453.500000002168</v>
      </c>
      <c r="F309">
        <v>17</v>
      </c>
      <c r="G309">
        <f t="shared" si="27"/>
        <v>9</v>
      </c>
      <c r="H309">
        <f t="shared" si="28"/>
        <v>53.500000002168235</v>
      </c>
      <c r="I309">
        <f t="shared" si="29"/>
        <v>0</v>
      </c>
      <c r="J309">
        <f t="shared" si="30"/>
        <v>53</v>
      </c>
      <c r="K309">
        <v>0.25231318127380897</v>
      </c>
      <c r="L309">
        <v>0.2578125</v>
      </c>
      <c r="M309">
        <f t="shared" si="26"/>
        <v>3.8787878787878789</v>
      </c>
      <c r="N309">
        <v>0.45072562856277698</v>
      </c>
    </row>
    <row r="310" spans="1:14">
      <c r="A310" s="4" t="s">
        <v>8</v>
      </c>
      <c r="B310">
        <v>261.39645254629602</v>
      </c>
      <c r="C310">
        <v>2008</v>
      </c>
      <c r="D310">
        <v>9</v>
      </c>
      <c r="E310">
        <f t="shared" si="31"/>
        <v>34253.499999975975</v>
      </c>
      <c r="F310">
        <v>17</v>
      </c>
      <c r="G310">
        <f t="shared" si="27"/>
        <v>9</v>
      </c>
      <c r="H310">
        <f t="shared" si="28"/>
        <v>1853.4999999759748</v>
      </c>
      <c r="I310">
        <f t="shared" si="29"/>
        <v>30</v>
      </c>
      <c r="J310">
        <f t="shared" si="30"/>
        <v>53</v>
      </c>
      <c r="K310">
        <v>0.253659008123573</v>
      </c>
      <c r="L310">
        <v>0.265625</v>
      </c>
      <c r="M310">
        <f t="shared" si="26"/>
        <v>3.7647058823529411</v>
      </c>
      <c r="N310">
        <v>0.44287224561817201</v>
      </c>
    </row>
    <row r="311" spans="1:14">
      <c r="A311" s="4" t="s">
        <v>8</v>
      </c>
      <c r="B311">
        <v>261.41728587963001</v>
      </c>
      <c r="C311">
        <v>2008</v>
      </c>
      <c r="D311">
        <v>9</v>
      </c>
      <c r="E311">
        <f t="shared" si="31"/>
        <v>36053.500000033273</v>
      </c>
      <c r="F311">
        <v>17</v>
      </c>
      <c r="G311">
        <f t="shared" si="27"/>
        <v>10</v>
      </c>
      <c r="H311">
        <f t="shared" si="28"/>
        <v>53.500000033272954</v>
      </c>
      <c r="I311">
        <f t="shared" si="29"/>
        <v>0</v>
      </c>
      <c r="J311">
        <f t="shared" si="30"/>
        <v>53</v>
      </c>
      <c r="K311">
        <v>0.26197405404496998</v>
      </c>
      <c r="L311">
        <v>0.2578125</v>
      </c>
      <c r="M311">
        <f t="shared" si="26"/>
        <v>3.8787878787878789</v>
      </c>
      <c r="N311">
        <v>0.413679346622427</v>
      </c>
    </row>
    <row r="312" spans="1:14">
      <c r="A312" s="4" t="s">
        <v>8</v>
      </c>
      <c r="B312">
        <v>261.43811921296299</v>
      </c>
      <c r="C312">
        <v>2008</v>
      </c>
      <c r="D312">
        <v>9</v>
      </c>
      <c r="E312">
        <f t="shared" si="31"/>
        <v>37853.500000002168</v>
      </c>
      <c r="F312">
        <v>17</v>
      </c>
      <c r="G312">
        <f t="shared" si="27"/>
        <v>10</v>
      </c>
      <c r="H312">
        <f t="shared" si="28"/>
        <v>1853.5000000021682</v>
      </c>
      <c r="I312">
        <f t="shared" si="29"/>
        <v>30</v>
      </c>
      <c r="J312">
        <f t="shared" si="30"/>
        <v>53</v>
      </c>
      <c r="K312">
        <v>0.25521195243794398</v>
      </c>
      <c r="L312">
        <v>0.265625</v>
      </c>
      <c r="M312">
        <f t="shared" si="26"/>
        <v>3.7647058823529411</v>
      </c>
      <c r="N312">
        <v>0.38672130970897101</v>
      </c>
    </row>
    <row r="313" spans="1:14">
      <c r="A313" s="4" t="s">
        <v>8</v>
      </c>
      <c r="B313">
        <v>261.45895254629602</v>
      </c>
      <c r="C313">
        <v>2008</v>
      </c>
      <c r="D313">
        <v>9</v>
      </c>
      <c r="E313">
        <f t="shared" si="31"/>
        <v>39653.499999975975</v>
      </c>
      <c r="F313">
        <v>17</v>
      </c>
      <c r="G313">
        <f t="shared" si="27"/>
        <v>11</v>
      </c>
      <c r="H313">
        <f t="shared" si="28"/>
        <v>53.499999975974788</v>
      </c>
      <c r="I313">
        <f t="shared" si="29"/>
        <v>0</v>
      </c>
      <c r="J313">
        <f t="shared" si="30"/>
        <v>53</v>
      </c>
      <c r="K313">
        <v>0.26855557792092599</v>
      </c>
      <c r="L313">
        <v>0.265625</v>
      </c>
      <c r="M313">
        <f t="shared" si="26"/>
        <v>3.7647058823529411</v>
      </c>
      <c r="N313">
        <v>0.36191058435732898</v>
      </c>
    </row>
    <row r="314" spans="1:14">
      <c r="A314" s="4" t="s">
        <v>8</v>
      </c>
      <c r="B314">
        <v>261.47978587963001</v>
      </c>
      <c r="C314">
        <v>2008</v>
      </c>
      <c r="D314">
        <v>9</v>
      </c>
      <c r="E314">
        <f t="shared" si="31"/>
        <v>41453.500000033273</v>
      </c>
      <c r="F314">
        <v>17</v>
      </c>
      <c r="G314">
        <f t="shared" si="27"/>
        <v>11</v>
      </c>
      <c r="H314">
        <f t="shared" si="28"/>
        <v>1853.500000033273</v>
      </c>
      <c r="I314">
        <f t="shared" si="29"/>
        <v>30</v>
      </c>
      <c r="J314">
        <f t="shared" si="30"/>
        <v>53</v>
      </c>
      <c r="K314">
        <v>0.30214791718314399</v>
      </c>
      <c r="L314">
        <v>0.265625</v>
      </c>
      <c r="M314">
        <f t="shared" si="26"/>
        <v>3.7647058823529411</v>
      </c>
      <c r="N314">
        <v>0.34041657084084098</v>
      </c>
    </row>
    <row r="315" spans="1:14">
      <c r="A315" s="4" t="s">
        <v>8</v>
      </c>
      <c r="B315">
        <v>261.50061921296299</v>
      </c>
      <c r="C315">
        <v>2008</v>
      </c>
      <c r="D315">
        <v>9</v>
      </c>
      <c r="E315">
        <f t="shared" si="31"/>
        <v>43253.500000002168</v>
      </c>
      <c r="F315">
        <v>17</v>
      </c>
      <c r="G315">
        <f t="shared" si="27"/>
        <v>12</v>
      </c>
      <c r="H315">
        <f t="shared" si="28"/>
        <v>53.500000002168235</v>
      </c>
      <c r="I315">
        <f t="shared" si="29"/>
        <v>0</v>
      </c>
      <c r="J315">
        <f t="shared" si="30"/>
        <v>53</v>
      </c>
      <c r="K315">
        <v>0.33254412371370401</v>
      </c>
      <c r="L315">
        <v>0.2734375</v>
      </c>
      <c r="M315">
        <f t="shared" si="26"/>
        <v>3.657142857142857</v>
      </c>
      <c r="N315">
        <v>0.28044812612553999</v>
      </c>
    </row>
    <row r="316" spans="1:14">
      <c r="A316" s="4" t="s">
        <v>8</v>
      </c>
      <c r="B316">
        <v>261.52145254629602</v>
      </c>
      <c r="C316">
        <v>2008</v>
      </c>
      <c r="D316">
        <v>9</v>
      </c>
      <c r="E316">
        <f t="shared" si="31"/>
        <v>45053.499999975975</v>
      </c>
      <c r="F316">
        <v>17</v>
      </c>
      <c r="G316">
        <f t="shared" si="27"/>
        <v>12</v>
      </c>
      <c r="H316">
        <f t="shared" si="28"/>
        <v>1853.4999999759748</v>
      </c>
      <c r="I316">
        <f t="shared" si="29"/>
        <v>30</v>
      </c>
      <c r="J316">
        <f t="shared" si="30"/>
        <v>53</v>
      </c>
      <c r="K316">
        <v>0.34837864971809901</v>
      </c>
      <c r="L316">
        <v>0.2734375</v>
      </c>
      <c r="M316">
        <f t="shared" si="26"/>
        <v>3.657142857142857</v>
      </c>
      <c r="N316">
        <v>0.20568205871254899</v>
      </c>
    </row>
    <row r="317" spans="1:14">
      <c r="A317" s="4" t="s">
        <v>8</v>
      </c>
      <c r="B317">
        <v>261.54228587963001</v>
      </c>
      <c r="C317">
        <v>2008</v>
      </c>
      <c r="D317">
        <v>9</v>
      </c>
      <c r="E317">
        <f t="shared" si="31"/>
        <v>46853.500000033273</v>
      </c>
      <c r="F317">
        <v>17</v>
      </c>
      <c r="G317">
        <f t="shared" si="27"/>
        <v>13</v>
      </c>
      <c r="H317">
        <f t="shared" si="28"/>
        <v>53.500000033272954</v>
      </c>
      <c r="I317">
        <f t="shared" si="29"/>
        <v>0</v>
      </c>
      <c r="J317">
        <f t="shared" si="30"/>
        <v>53</v>
      </c>
      <c r="K317">
        <v>0.31276560369506701</v>
      </c>
      <c r="L317">
        <v>0.265625</v>
      </c>
      <c r="M317">
        <f t="shared" si="26"/>
        <v>3.7647058823529411</v>
      </c>
      <c r="N317">
        <v>0.141685421109116</v>
      </c>
    </row>
    <row r="318" spans="1:14">
      <c r="A318" s="4" t="s">
        <v>8</v>
      </c>
      <c r="B318">
        <v>261.56311921296299</v>
      </c>
      <c r="C318">
        <v>2008</v>
      </c>
      <c r="D318">
        <v>9</v>
      </c>
      <c r="E318">
        <f t="shared" si="31"/>
        <v>48653.500000002168</v>
      </c>
      <c r="F318">
        <v>17</v>
      </c>
      <c r="G318">
        <f t="shared" si="27"/>
        <v>13</v>
      </c>
      <c r="H318">
        <f t="shared" si="28"/>
        <v>1853.5000000021682</v>
      </c>
      <c r="I318">
        <f t="shared" si="29"/>
        <v>30</v>
      </c>
      <c r="J318">
        <f t="shared" si="30"/>
        <v>53</v>
      </c>
      <c r="K318">
        <v>0.32244899514345199</v>
      </c>
      <c r="L318">
        <v>0.2578125</v>
      </c>
      <c r="M318">
        <f t="shared" si="26"/>
        <v>3.8787878787878789</v>
      </c>
      <c r="N318">
        <v>9.0453462323230496E-2</v>
      </c>
    </row>
    <row r="319" spans="1:14">
      <c r="A319" s="4" t="s">
        <v>8</v>
      </c>
      <c r="B319">
        <v>261.58395254629602</v>
      </c>
      <c r="C319">
        <v>2008</v>
      </c>
      <c r="D319">
        <v>9</v>
      </c>
      <c r="E319">
        <f t="shared" si="31"/>
        <v>50453.499999975975</v>
      </c>
      <c r="F319">
        <v>17</v>
      </c>
      <c r="G319">
        <f t="shared" si="27"/>
        <v>14</v>
      </c>
      <c r="H319">
        <f t="shared" si="28"/>
        <v>53.499999975974788</v>
      </c>
      <c r="I319">
        <f t="shared" si="29"/>
        <v>0</v>
      </c>
      <c r="J319">
        <f t="shared" si="30"/>
        <v>53</v>
      </c>
      <c r="K319">
        <v>0.30376259651856702</v>
      </c>
      <c r="L319">
        <v>0.2734375</v>
      </c>
      <c r="M319">
        <f t="shared" si="26"/>
        <v>3.657142857142857</v>
      </c>
      <c r="N319">
        <v>5.4172389921053103E-2</v>
      </c>
    </row>
    <row r="320" spans="1:14">
      <c r="A320" s="4" t="s">
        <v>8</v>
      </c>
      <c r="B320">
        <v>261.60478587963001</v>
      </c>
      <c r="C320">
        <v>2008</v>
      </c>
      <c r="D320">
        <v>9</v>
      </c>
      <c r="E320">
        <f t="shared" si="31"/>
        <v>52253.500000033273</v>
      </c>
      <c r="F320">
        <v>17</v>
      </c>
      <c r="G320">
        <f t="shared" si="27"/>
        <v>14</v>
      </c>
      <c r="H320">
        <f t="shared" si="28"/>
        <v>1853.500000033273</v>
      </c>
      <c r="I320">
        <f t="shared" si="29"/>
        <v>30</v>
      </c>
      <c r="J320">
        <f t="shared" si="30"/>
        <v>53</v>
      </c>
      <c r="K320">
        <v>0.27693558840027399</v>
      </c>
      <c r="L320">
        <v>0.2734375</v>
      </c>
      <c r="M320">
        <f t="shared" si="26"/>
        <v>3.657142857142857</v>
      </c>
      <c r="N320">
        <v>2.7021427727309099E-2</v>
      </c>
    </row>
    <row r="321" spans="1:14">
      <c r="A321" s="4" t="s">
        <v>8</v>
      </c>
      <c r="B321">
        <v>261.62561921296299</v>
      </c>
      <c r="C321">
        <v>2008</v>
      </c>
      <c r="D321">
        <v>9</v>
      </c>
      <c r="E321">
        <f t="shared" si="31"/>
        <v>54053.500000002168</v>
      </c>
      <c r="F321">
        <v>17</v>
      </c>
      <c r="G321">
        <f t="shared" si="27"/>
        <v>15</v>
      </c>
      <c r="H321">
        <f t="shared" si="28"/>
        <v>53.500000002168235</v>
      </c>
      <c r="I321">
        <f t="shared" si="29"/>
        <v>0</v>
      </c>
      <c r="J321">
        <f t="shared" si="30"/>
        <v>53</v>
      </c>
      <c r="K321">
        <v>0.28503293919204198</v>
      </c>
      <c r="L321">
        <v>0.2578125</v>
      </c>
      <c r="M321">
        <f t="shared" si="26"/>
        <v>3.8787878787878789</v>
      </c>
      <c r="N321">
        <v>-3.38708176551705E-3</v>
      </c>
    </row>
    <row r="322" spans="1:14">
      <c r="A322" s="4" t="s">
        <v>8</v>
      </c>
      <c r="B322">
        <v>261.64645254629602</v>
      </c>
      <c r="C322">
        <v>2008</v>
      </c>
      <c r="D322">
        <v>9</v>
      </c>
      <c r="E322">
        <f t="shared" si="31"/>
        <v>55853.499999975975</v>
      </c>
      <c r="F322">
        <v>17</v>
      </c>
      <c r="G322">
        <f t="shared" si="27"/>
        <v>15</v>
      </c>
      <c r="H322">
        <f t="shared" si="28"/>
        <v>1853.4999999759748</v>
      </c>
      <c r="I322">
        <f t="shared" si="29"/>
        <v>30</v>
      </c>
      <c r="J322">
        <f t="shared" si="30"/>
        <v>53</v>
      </c>
      <c r="K322">
        <v>0.29045373050715001</v>
      </c>
      <c r="L322">
        <v>0.2578125</v>
      </c>
      <c r="M322">
        <f t="shared" ref="M322:M385" si="32">1/L322</f>
        <v>3.8787878787878789</v>
      </c>
      <c r="N322">
        <v>1.33321534807429E-2</v>
      </c>
    </row>
    <row r="323" spans="1:14">
      <c r="A323" s="4" t="s">
        <v>8</v>
      </c>
      <c r="B323">
        <v>261.66728587963001</v>
      </c>
      <c r="C323">
        <v>2008</v>
      </c>
      <c r="D323">
        <v>9</v>
      </c>
      <c r="E323">
        <f t="shared" si="31"/>
        <v>57653.500000033273</v>
      </c>
      <c r="F323">
        <v>17</v>
      </c>
      <c r="G323">
        <f t="shared" ref="G323:G386" si="33">INT(E323/3600)</f>
        <v>16</v>
      </c>
      <c r="H323">
        <f t="shared" ref="H323:H386" si="34">E323-G323*3600</f>
        <v>53.500000033272954</v>
      </c>
      <c r="I323">
        <f t="shared" ref="I323:I386" si="35">INT(H323/60)</f>
        <v>0</v>
      </c>
      <c r="J323">
        <f t="shared" ref="J323:J386" si="36">INT(H323-I323*60)</f>
        <v>53</v>
      </c>
      <c r="K323">
        <v>0.29527059054169702</v>
      </c>
      <c r="L323">
        <v>0.265625</v>
      </c>
      <c r="M323">
        <f t="shared" si="32"/>
        <v>3.7647058823529411</v>
      </c>
      <c r="N323">
        <v>5.3522522243074598E-2</v>
      </c>
    </row>
    <row r="324" spans="1:14">
      <c r="A324" s="4" t="s">
        <v>8</v>
      </c>
      <c r="B324">
        <v>261.68811921296299</v>
      </c>
      <c r="C324">
        <v>2008</v>
      </c>
      <c r="D324">
        <v>9</v>
      </c>
      <c r="E324">
        <f t="shared" si="31"/>
        <v>59453.500000002168</v>
      </c>
      <c r="F324">
        <v>17</v>
      </c>
      <c r="G324">
        <f t="shared" si="33"/>
        <v>16</v>
      </c>
      <c r="H324">
        <f t="shared" si="34"/>
        <v>1853.5000000021682</v>
      </c>
      <c r="I324">
        <f t="shared" si="35"/>
        <v>30</v>
      </c>
      <c r="J324">
        <f t="shared" si="36"/>
        <v>53</v>
      </c>
      <c r="K324">
        <v>0.29295764446499101</v>
      </c>
      <c r="L324">
        <v>0.265625</v>
      </c>
      <c r="M324">
        <f t="shared" si="32"/>
        <v>3.7647058823529411</v>
      </c>
      <c r="N324">
        <v>9.8579630113372105E-2</v>
      </c>
    </row>
    <row r="325" spans="1:14">
      <c r="A325" s="4" t="s">
        <v>8</v>
      </c>
      <c r="B325">
        <v>261.70895254629602</v>
      </c>
      <c r="C325">
        <v>2008</v>
      </c>
      <c r="D325">
        <v>9</v>
      </c>
      <c r="E325">
        <f t="shared" si="31"/>
        <v>61253.499999975975</v>
      </c>
      <c r="F325">
        <v>17</v>
      </c>
      <c r="G325">
        <f t="shared" si="33"/>
        <v>17</v>
      </c>
      <c r="H325">
        <f t="shared" si="34"/>
        <v>53.499999975974788</v>
      </c>
      <c r="I325">
        <f t="shared" si="35"/>
        <v>0</v>
      </c>
      <c r="J325">
        <f t="shared" si="36"/>
        <v>53</v>
      </c>
      <c r="K325">
        <v>0.31099525732230698</v>
      </c>
      <c r="L325">
        <v>0.2734375</v>
      </c>
      <c r="M325">
        <f t="shared" si="32"/>
        <v>3.657142857142857</v>
      </c>
      <c r="N325">
        <v>0.12554887764879299</v>
      </c>
    </row>
    <row r="326" spans="1:14">
      <c r="A326" s="4" t="s">
        <v>8</v>
      </c>
      <c r="B326">
        <v>261.72978587963001</v>
      </c>
      <c r="C326">
        <v>2008</v>
      </c>
      <c r="D326">
        <v>9</v>
      </c>
      <c r="E326">
        <f t="shared" si="31"/>
        <v>63053.500000033273</v>
      </c>
      <c r="F326">
        <v>17</v>
      </c>
      <c r="G326">
        <f t="shared" si="33"/>
        <v>17</v>
      </c>
      <c r="H326">
        <f t="shared" si="34"/>
        <v>1853.500000033273</v>
      </c>
      <c r="I326">
        <f t="shared" si="35"/>
        <v>30</v>
      </c>
      <c r="J326">
        <f t="shared" si="36"/>
        <v>53</v>
      </c>
      <c r="K326">
        <v>0.31000819529141899</v>
      </c>
      <c r="L326">
        <v>0.25</v>
      </c>
      <c r="M326">
        <f t="shared" si="32"/>
        <v>4</v>
      </c>
      <c r="N326">
        <v>0.16454707000235499</v>
      </c>
    </row>
    <row r="327" spans="1:14">
      <c r="A327" s="4" t="s">
        <v>8</v>
      </c>
      <c r="B327">
        <v>261.75061921296299</v>
      </c>
      <c r="C327">
        <v>2008</v>
      </c>
      <c r="D327">
        <v>9</v>
      </c>
      <c r="E327">
        <f t="shared" si="31"/>
        <v>64853.500000002168</v>
      </c>
      <c r="F327">
        <v>17</v>
      </c>
      <c r="G327">
        <f t="shared" si="33"/>
        <v>18</v>
      </c>
      <c r="H327">
        <f t="shared" si="34"/>
        <v>53.500000002168235</v>
      </c>
      <c r="I327">
        <f t="shared" si="35"/>
        <v>0</v>
      </c>
      <c r="J327">
        <f t="shared" si="36"/>
        <v>53</v>
      </c>
      <c r="K327">
        <v>0.31613830150556099</v>
      </c>
      <c r="L327">
        <v>0.2734375</v>
      </c>
      <c r="M327">
        <f t="shared" si="32"/>
        <v>3.657142857142857</v>
      </c>
      <c r="N327">
        <v>0.20526146749541299</v>
      </c>
    </row>
    <row r="328" spans="1:14">
      <c r="A328" s="4" t="s">
        <v>8</v>
      </c>
      <c r="B328">
        <v>261.77145254629602</v>
      </c>
      <c r="C328">
        <v>2008</v>
      </c>
      <c r="D328">
        <v>9</v>
      </c>
      <c r="E328">
        <f t="shared" si="31"/>
        <v>66653.499999975975</v>
      </c>
      <c r="F328">
        <v>17</v>
      </c>
      <c r="G328">
        <f t="shared" si="33"/>
        <v>18</v>
      </c>
      <c r="H328">
        <f t="shared" si="34"/>
        <v>1853.4999999759748</v>
      </c>
      <c r="I328">
        <f t="shared" si="35"/>
        <v>30</v>
      </c>
      <c r="J328">
        <f t="shared" si="36"/>
        <v>53</v>
      </c>
      <c r="K328">
        <v>0.30501204723716302</v>
      </c>
      <c r="L328">
        <v>0.25</v>
      </c>
      <c r="M328">
        <f t="shared" si="32"/>
        <v>4</v>
      </c>
      <c r="N328">
        <v>0.247391238626536</v>
      </c>
    </row>
    <row r="329" spans="1:14">
      <c r="A329" s="4" t="s">
        <v>8</v>
      </c>
      <c r="B329">
        <v>261.79228587963001</v>
      </c>
      <c r="C329">
        <v>2008</v>
      </c>
      <c r="D329">
        <v>9</v>
      </c>
      <c r="E329">
        <f t="shared" si="31"/>
        <v>68453.500000033266</v>
      </c>
      <c r="F329">
        <v>17</v>
      </c>
      <c r="G329">
        <f t="shared" si="33"/>
        <v>19</v>
      </c>
      <c r="H329">
        <f t="shared" si="34"/>
        <v>53.500000033265678</v>
      </c>
      <c r="I329">
        <f t="shared" si="35"/>
        <v>0</v>
      </c>
      <c r="J329">
        <f t="shared" si="36"/>
        <v>53</v>
      </c>
      <c r="K329">
        <v>0.30367612377401298</v>
      </c>
      <c r="L329">
        <v>0.2578125</v>
      </c>
      <c r="M329">
        <f t="shared" si="32"/>
        <v>3.8787878787878789</v>
      </c>
      <c r="N329">
        <v>0.31066182260516401</v>
      </c>
    </row>
    <row r="330" spans="1:14">
      <c r="A330" s="4" t="s">
        <v>8</v>
      </c>
      <c r="B330">
        <v>261.81311921296299</v>
      </c>
      <c r="C330">
        <v>2008</v>
      </c>
      <c r="D330">
        <v>9</v>
      </c>
      <c r="E330">
        <f t="shared" si="31"/>
        <v>70253.500000002168</v>
      </c>
      <c r="F330">
        <v>17</v>
      </c>
      <c r="G330">
        <f t="shared" si="33"/>
        <v>19</v>
      </c>
      <c r="H330">
        <f t="shared" si="34"/>
        <v>1853.5000000021682</v>
      </c>
      <c r="I330">
        <f t="shared" si="35"/>
        <v>30</v>
      </c>
      <c r="J330">
        <f t="shared" si="36"/>
        <v>53</v>
      </c>
      <c r="K330">
        <v>0.30712047103991902</v>
      </c>
      <c r="L330">
        <v>0.2578125</v>
      </c>
      <c r="M330">
        <f t="shared" si="32"/>
        <v>3.8787878787878789</v>
      </c>
      <c r="N330">
        <v>0.36932669788082401</v>
      </c>
    </row>
    <row r="331" spans="1:14">
      <c r="A331" s="4" t="s">
        <v>8</v>
      </c>
      <c r="B331">
        <v>261.83395254629602</v>
      </c>
      <c r="C331">
        <v>2008</v>
      </c>
      <c r="D331">
        <v>9</v>
      </c>
      <c r="E331">
        <f t="shared" si="31"/>
        <v>72053.499999975975</v>
      </c>
      <c r="F331">
        <v>17</v>
      </c>
      <c r="G331">
        <f t="shared" si="33"/>
        <v>20</v>
      </c>
      <c r="H331">
        <f t="shared" si="34"/>
        <v>53.499999975974788</v>
      </c>
      <c r="I331">
        <f t="shared" si="35"/>
        <v>0</v>
      </c>
      <c r="J331">
        <f t="shared" si="36"/>
        <v>53</v>
      </c>
      <c r="K331">
        <v>0.31096946015412902</v>
      </c>
      <c r="L331">
        <v>0.234375</v>
      </c>
      <c r="M331">
        <f t="shared" si="32"/>
        <v>4.2666666666666666</v>
      </c>
      <c r="N331">
        <v>0.43203695851547502</v>
      </c>
    </row>
    <row r="332" spans="1:14">
      <c r="A332" s="4" t="s">
        <v>8</v>
      </c>
      <c r="B332">
        <v>261.85478587963001</v>
      </c>
      <c r="C332">
        <v>2008</v>
      </c>
      <c r="D332">
        <v>9</v>
      </c>
      <c r="E332">
        <f t="shared" si="31"/>
        <v>73853.500000033266</v>
      </c>
      <c r="F332">
        <v>17</v>
      </c>
      <c r="G332">
        <f t="shared" si="33"/>
        <v>20</v>
      </c>
      <c r="H332">
        <f t="shared" si="34"/>
        <v>1853.5000000332657</v>
      </c>
      <c r="I332">
        <f t="shared" si="35"/>
        <v>30</v>
      </c>
      <c r="J332">
        <f t="shared" si="36"/>
        <v>53</v>
      </c>
      <c r="K332">
        <v>0.35664069071982502</v>
      </c>
      <c r="L332">
        <v>0.2109375</v>
      </c>
      <c r="M332">
        <f t="shared" si="32"/>
        <v>4.7407407407407405</v>
      </c>
      <c r="N332">
        <v>0.47516344923054499</v>
      </c>
    </row>
    <row r="333" spans="1:14">
      <c r="A333" s="4" t="s">
        <v>8</v>
      </c>
      <c r="B333">
        <v>261.87561921296299</v>
      </c>
      <c r="C333">
        <v>2008</v>
      </c>
      <c r="D333">
        <v>9</v>
      </c>
      <c r="E333">
        <f t="shared" si="31"/>
        <v>75653.500000002168</v>
      </c>
      <c r="F333">
        <v>17</v>
      </c>
      <c r="G333">
        <f t="shared" si="33"/>
        <v>21</v>
      </c>
      <c r="H333">
        <f t="shared" si="34"/>
        <v>53.500000002168235</v>
      </c>
      <c r="I333">
        <f t="shared" si="35"/>
        <v>0</v>
      </c>
      <c r="J333">
        <f t="shared" si="36"/>
        <v>53</v>
      </c>
      <c r="K333">
        <v>0.366828584116766</v>
      </c>
      <c r="L333">
        <v>0.25</v>
      </c>
      <c r="M333">
        <f t="shared" si="32"/>
        <v>4</v>
      </c>
      <c r="N333">
        <v>0.53245562842315897</v>
      </c>
    </row>
    <row r="334" spans="1:14">
      <c r="A334" s="4" t="s">
        <v>8</v>
      </c>
      <c r="B334">
        <v>261.89645254629602</v>
      </c>
      <c r="C334">
        <v>2008</v>
      </c>
      <c r="D334">
        <v>9</v>
      </c>
      <c r="E334">
        <f t="shared" si="31"/>
        <v>77453.499999975975</v>
      </c>
      <c r="F334">
        <v>17</v>
      </c>
      <c r="G334">
        <f t="shared" si="33"/>
        <v>21</v>
      </c>
      <c r="H334">
        <f t="shared" si="34"/>
        <v>1853.4999999759748</v>
      </c>
      <c r="I334">
        <f t="shared" si="35"/>
        <v>30</v>
      </c>
      <c r="J334">
        <f t="shared" si="36"/>
        <v>53</v>
      </c>
      <c r="K334">
        <v>0.33886741418017602</v>
      </c>
      <c r="L334">
        <v>0.2109375</v>
      </c>
      <c r="M334">
        <f t="shared" si="32"/>
        <v>4.7407407407407405</v>
      </c>
      <c r="N334">
        <v>0.56856037082519595</v>
      </c>
    </row>
    <row r="335" spans="1:14">
      <c r="A335" s="4" t="s">
        <v>8</v>
      </c>
      <c r="B335">
        <v>261.91728587963001</v>
      </c>
      <c r="C335">
        <v>2008</v>
      </c>
      <c r="D335">
        <v>9</v>
      </c>
      <c r="E335">
        <f t="shared" si="31"/>
        <v>79253.500000033266</v>
      </c>
      <c r="F335">
        <v>17</v>
      </c>
      <c r="G335">
        <f t="shared" si="33"/>
        <v>22</v>
      </c>
      <c r="H335">
        <f t="shared" si="34"/>
        <v>53.500000033265678</v>
      </c>
      <c r="I335">
        <f t="shared" si="35"/>
        <v>0</v>
      </c>
      <c r="J335">
        <f t="shared" si="36"/>
        <v>53</v>
      </c>
      <c r="K335">
        <v>0.31538839172592598</v>
      </c>
      <c r="L335">
        <v>0.2109375</v>
      </c>
      <c r="M335">
        <f t="shared" si="32"/>
        <v>4.7407407407407405</v>
      </c>
      <c r="N335">
        <v>0.62846177449715801</v>
      </c>
    </row>
    <row r="336" spans="1:14">
      <c r="A336" s="4" t="s">
        <v>8</v>
      </c>
      <c r="B336">
        <v>261.93811921296299</v>
      </c>
      <c r="C336">
        <v>2008</v>
      </c>
      <c r="D336">
        <v>9</v>
      </c>
      <c r="E336">
        <f t="shared" si="31"/>
        <v>81053.500000002168</v>
      </c>
      <c r="F336">
        <v>17</v>
      </c>
      <c r="G336">
        <f t="shared" si="33"/>
        <v>22</v>
      </c>
      <c r="H336">
        <f t="shared" si="34"/>
        <v>1853.5000000021682</v>
      </c>
      <c r="I336">
        <f t="shared" si="35"/>
        <v>30</v>
      </c>
      <c r="J336">
        <f t="shared" si="36"/>
        <v>53</v>
      </c>
      <c r="K336">
        <v>0.32519954348425001</v>
      </c>
      <c r="L336">
        <v>0.2109375</v>
      </c>
      <c r="M336">
        <f t="shared" si="32"/>
        <v>4.7407407407407405</v>
      </c>
      <c r="N336">
        <v>0.65023240118491199</v>
      </c>
    </row>
    <row r="337" spans="1:14">
      <c r="A337" s="4" t="s">
        <v>8</v>
      </c>
      <c r="B337">
        <v>261.95895254629602</v>
      </c>
      <c r="C337">
        <v>2008</v>
      </c>
      <c r="D337">
        <v>9</v>
      </c>
      <c r="E337">
        <f t="shared" si="31"/>
        <v>82853.499999975975</v>
      </c>
      <c r="F337">
        <v>17</v>
      </c>
      <c r="G337">
        <f t="shared" si="33"/>
        <v>23</v>
      </c>
      <c r="H337">
        <f t="shared" si="34"/>
        <v>53.499999975974788</v>
      </c>
      <c r="I337">
        <f t="shared" si="35"/>
        <v>0</v>
      </c>
      <c r="J337">
        <f t="shared" si="36"/>
        <v>53</v>
      </c>
      <c r="K337">
        <v>0.328076634302086</v>
      </c>
      <c r="L337">
        <v>0.2109375</v>
      </c>
      <c r="M337">
        <f t="shared" si="32"/>
        <v>4.7407407407407405</v>
      </c>
      <c r="N337">
        <v>0.66566111736797995</v>
      </c>
    </row>
    <row r="338" spans="1:14">
      <c r="A338" s="4" t="s">
        <v>8</v>
      </c>
      <c r="B338">
        <v>261.97978587963001</v>
      </c>
      <c r="C338">
        <v>2008</v>
      </c>
      <c r="D338">
        <v>9</v>
      </c>
      <c r="E338">
        <f t="shared" si="31"/>
        <v>84653.500000033266</v>
      </c>
      <c r="F338">
        <v>17</v>
      </c>
      <c r="G338">
        <f t="shared" si="33"/>
        <v>23</v>
      </c>
      <c r="H338">
        <f t="shared" si="34"/>
        <v>1853.5000000332657</v>
      </c>
      <c r="I338">
        <f t="shared" si="35"/>
        <v>30</v>
      </c>
      <c r="J338">
        <f t="shared" si="36"/>
        <v>53</v>
      </c>
      <c r="K338">
        <v>0.35305590639790402</v>
      </c>
      <c r="L338">
        <v>0.234375</v>
      </c>
      <c r="M338">
        <f t="shared" si="32"/>
        <v>4.2666666666666666</v>
      </c>
      <c r="N338">
        <v>0.64819274442023</v>
      </c>
    </row>
    <row r="339" spans="1:14">
      <c r="A339" s="4" t="s">
        <v>8</v>
      </c>
      <c r="B339">
        <v>262.00061921296299</v>
      </c>
      <c r="C339">
        <v>2008</v>
      </c>
      <c r="D339">
        <v>9</v>
      </c>
      <c r="E339">
        <f>(B339-262)*86400</f>
        <v>53.500000002168235</v>
      </c>
      <c r="F339">
        <v>18</v>
      </c>
      <c r="G339">
        <f t="shared" si="33"/>
        <v>0</v>
      </c>
      <c r="H339">
        <f t="shared" si="34"/>
        <v>53.500000002168235</v>
      </c>
      <c r="I339">
        <f t="shared" si="35"/>
        <v>0</v>
      </c>
      <c r="J339">
        <f t="shared" si="36"/>
        <v>53</v>
      </c>
      <c r="K339">
        <v>0.34496292093673497</v>
      </c>
      <c r="L339">
        <v>0.203125</v>
      </c>
      <c r="M339">
        <f t="shared" si="32"/>
        <v>4.9230769230769234</v>
      </c>
      <c r="N339">
        <v>0.61852064269113105</v>
      </c>
    </row>
    <row r="340" spans="1:14">
      <c r="A340" s="4" t="s">
        <v>8</v>
      </c>
      <c r="B340">
        <v>262.02145254629602</v>
      </c>
      <c r="C340">
        <v>2008</v>
      </c>
      <c r="D340">
        <v>9</v>
      </c>
      <c r="E340">
        <f t="shared" ref="E340:E386" si="37">(B340-262)*86400</f>
        <v>1853.4999999759748</v>
      </c>
      <c r="F340">
        <v>18</v>
      </c>
      <c r="G340">
        <f t="shared" si="33"/>
        <v>0</v>
      </c>
      <c r="H340">
        <f t="shared" si="34"/>
        <v>1853.4999999759748</v>
      </c>
      <c r="I340">
        <f t="shared" si="35"/>
        <v>30</v>
      </c>
      <c r="J340">
        <f t="shared" si="36"/>
        <v>53</v>
      </c>
      <c r="K340">
        <v>0.34167331587526301</v>
      </c>
      <c r="L340">
        <v>0.1953125</v>
      </c>
      <c r="M340">
        <f t="shared" si="32"/>
        <v>5.12</v>
      </c>
      <c r="N340">
        <v>0.59409142745156096</v>
      </c>
    </row>
    <row r="341" spans="1:14">
      <c r="A341" s="4" t="s">
        <v>8</v>
      </c>
      <c r="B341">
        <v>262.04228587963001</v>
      </c>
      <c r="C341">
        <v>2008</v>
      </c>
      <c r="D341">
        <v>9</v>
      </c>
      <c r="E341">
        <f t="shared" si="37"/>
        <v>3653.500000033273</v>
      </c>
      <c r="F341">
        <v>18</v>
      </c>
      <c r="G341">
        <f t="shared" si="33"/>
        <v>1</v>
      </c>
      <c r="H341">
        <f t="shared" si="34"/>
        <v>53.500000033272954</v>
      </c>
      <c r="I341">
        <f t="shared" si="35"/>
        <v>0</v>
      </c>
      <c r="J341">
        <f t="shared" si="36"/>
        <v>53</v>
      </c>
      <c r="K341">
        <v>0.33898066961485601</v>
      </c>
      <c r="L341">
        <v>0.1875</v>
      </c>
      <c r="M341">
        <f t="shared" si="32"/>
        <v>5.333333333333333</v>
      </c>
      <c r="N341">
        <v>0.56066769320788301</v>
      </c>
    </row>
    <row r="342" spans="1:14">
      <c r="A342" s="4" t="s">
        <v>8</v>
      </c>
      <c r="B342">
        <v>262.06311921296299</v>
      </c>
      <c r="C342">
        <v>2008</v>
      </c>
      <c r="D342">
        <v>9</v>
      </c>
      <c r="E342">
        <f t="shared" si="37"/>
        <v>5453.5000000021682</v>
      </c>
      <c r="F342">
        <v>18</v>
      </c>
      <c r="G342">
        <f t="shared" si="33"/>
        <v>1</v>
      </c>
      <c r="H342">
        <f t="shared" si="34"/>
        <v>1853.5000000021682</v>
      </c>
      <c r="I342">
        <f t="shared" si="35"/>
        <v>30</v>
      </c>
      <c r="J342">
        <f t="shared" si="36"/>
        <v>53</v>
      </c>
      <c r="K342">
        <v>0.333267660358747</v>
      </c>
      <c r="L342">
        <v>0.1875</v>
      </c>
      <c r="M342">
        <f t="shared" si="32"/>
        <v>5.333333333333333</v>
      </c>
      <c r="N342">
        <v>0.51368799418477995</v>
      </c>
    </row>
    <row r="343" spans="1:14">
      <c r="A343" s="4" t="s">
        <v>8</v>
      </c>
      <c r="B343">
        <v>262.08395254629602</v>
      </c>
      <c r="C343">
        <v>2008</v>
      </c>
      <c r="D343">
        <v>9</v>
      </c>
      <c r="E343">
        <f t="shared" si="37"/>
        <v>7253.4999999759748</v>
      </c>
      <c r="F343">
        <v>18</v>
      </c>
      <c r="G343">
        <f t="shared" si="33"/>
        <v>2</v>
      </c>
      <c r="H343">
        <f t="shared" si="34"/>
        <v>53.499999975974788</v>
      </c>
      <c r="I343">
        <f t="shared" si="35"/>
        <v>0</v>
      </c>
      <c r="J343">
        <f t="shared" si="36"/>
        <v>53</v>
      </c>
      <c r="K343">
        <v>0.31835657122363697</v>
      </c>
      <c r="L343">
        <v>0.2421875</v>
      </c>
      <c r="M343">
        <f t="shared" si="32"/>
        <v>4.129032258064516</v>
      </c>
      <c r="N343">
        <v>0.48099878399691898</v>
      </c>
    </row>
    <row r="344" spans="1:14">
      <c r="A344" s="4" t="s">
        <v>8</v>
      </c>
      <c r="B344">
        <v>262.10478587963001</v>
      </c>
      <c r="C344">
        <v>2008</v>
      </c>
      <c r="D344">
        <v>9</v>
      </c>
      <c r="E344">
        <f t="shared" si="37"/>
        <v>9053.500000033273</v>
      </c>
      <c r="F344">
        <v>18</v>
      </c>
      <c r="G344">
        <f t="shared" si="33"/>
        <v>2</v>
      </c>
      <c r="H344">
        <f t="shared" si="34"/>
        <v>1853.500000033273</v>
      </c>
      <c r="I344">
        <f t="shared" si="35"/>
        <v>30</v>
      </c>
      <c r="J344">
        <f t="shared" si="36"/>
        <v>53</v>
      </c>
      <c r="K344">
        <v>0.31200979664061301</v>
      </c>
      <c r="L344">
        <v>0.1875</v>
      </c>
      <c r="M344">
        <f t="shared" si="32"/>
        <v>5.333333333333333</v>
      </c>
      <c r="N344">
        <v>0.43988291370697902</v>
      </c>
    </row>
    <row r="345" spans="1:14">
      <c r="A345" s="4" t="s">
        <v>8</v>
      </c>
      <c r="B345">
        <v>262.12561921296299</v>
      </c>
      <c r="C345">
        <v>2008</v>
      </c>
      <c r="D345">
        <v>9</v>
      </c>
      <c r="E345">
        <f t="shared" si="37"/>
        <v>10853.500000002168</v>
      </c>
      <c r="F345">
        <v>18</v>
      </c>
      <c r="G345">
        <f t="shared" si="33"/>
        <v>3</v>
      </c>
      <c r="H345">
        <f t="shared" si="34"/>
        <v>53.500000002168235</v>
      </c>
      <c r="I345">
        <f t="shared" si="35"/>
        <v>0</v>
      </c>
      <c r="J345">
        <f t="shared" si="36"/>
        <v>53</v>
      </c>
      <c r="K345">
        <v>0.30925005770963598</v>
      </c>
      <c r="L345">
        <v>0.1875</v>
      </c>
      <c r="M345">
        <f t="shared" si="32"/>
        <v>5.333333333333333</v>
      </c>
      <c r="N345">
        <v>0.41175046813904198</v>
      </c>
    </row>
    <row r="346" spans="1:14">
      <c r="A346" s="4" t="s">
        <v>8</v>
      </c>
      <c r="B346">
        <v>262.14645254629602</v>
      </c>
      <c r="C346">
        <v>2008</v>
      </c>
      <c r="D346">
        <v>9</v>
      </c>
      <c r="E346">
        <f t="shared" si="37"/>
        <v>12653.499999975975</v>
      </c>
      <c r="F346">
        <v>18</v>
      </c>
      <c r="G346">
        <f t="shared" si="33"/>
        <v>3</v>
      </c>
      <c r="H346">
        <f t="shared" si="34"/>
        <v>1853.4999999759748</v>
      </c>
      <c r="I346">
        <f t="shared" si="35"/>
        <v>30</v>
      </c>
      <c r="J346">
        <f t="shared" si="36"/>
        <v>53</v>
      </c>
      <c r="K346">
        <v>0.30995008187635997</v>
      </c>
      <c r="L346">
        <v>0.203125</v>
      </c>
      <c r="M346">
        <f t="shared" si="32"/>
        <v>4.9230769230769234</v>
      </c>
      <c r="N346">
        <v>0.41025889938794402</v>
      </c>
    </row>
    <row r="347" spans="1:14">
      <c r="A347" s="4" t="s">
        <v>8</v>
      </c>
      <c r="B347">
        <v>262.16728587963001</v>
      </c>
      <c r="C347">
        <v>2008</v>
      </c>
      <c r="D347">
        <v>9</v>
      </c>
      <c r="E347">
        <f t="shared" si="37"/>
        <v>14453.500000033273</v>
      </c>
      <c r="F347">
        <v>18</v>
      </c>
      <c r="G347">
        <f t="shared" si="33"/>
        <v>4</v>
      </c>
      <c r="H347">
        <f t="shared" si="34"/>
        <v>53.500000033272954</v>
      </c>
      <c r="I347">
        <f t="shared" si="35"/>
        <v>0</v>
      </c>
      <c r="J347">
        <f t="shared" si="36"/>
        <v>53</v>
      </c>
      <c r="K347">
        <v>0.32657886098953898</v>
      </c>
      <c r="L347">
        <v>0.1875</v>
      </c>
      <c r="M347">
        <f t="shared" si="32"/>
        <v>5.333333333333333</v>
      </c>
      <c r="N347">
        <v>0.41367343615869401</v>
      </c>
    </row>
    <row r="348" spans="1:14">
      <c r="A348" s="4" t="s">
        <v>8</v>
      </c>
      <c r="B348">
        <v>262.18811921296299</v>
      </c>
      <c r="C348">
        <v>2008</v>
      </c>
      <c r="D348">
        <v>9</v>
      </c>
      <c r="E348">
        <f t="shared" si="37"/>
        <v>16253.500000002168</v>
      </c>
      <c r="F348">
        <v>18</v>
      </c>
      <c r="G348">
        <f t="shared" si="33"/>
        <v>4</v>
      </c>
      <c r="H348">
        <f t="shared" si="34"/>
        <v>1853.5000000021682</v>
      </c>
      <c r="I348">
        <f t="shared" si="35"/>
        <v>30</v>
      </c>
      <c r="J348">
        <f t="shared" si="36"/>
        <v>53</v>
      </c>
      <c r="K348">
        <v>0.32002561023721798</v>
      </c>
      <c r="L348">
        <v>0.1875</v>
      </c>
      <c r="M348">
        <f t="shared" si="32"/>
        <v>5.333333333333333</v>
      </c>
      <c r="N348">
        <v>0.41170563248133102</v>
      </c>
    </row>
    <row r="349" spans="1:14">
      <c r="A349" s="4" t="s">
        <v>8</v>
      </c>
      <c r="B349">
        <v>262.20895254629602</v>
      </c>
      <c r="C349">
        <v>2008</v>
      </c>
      <c r="D349">
        <v>9</v>
      </c>
      <c r="E349">
        <f t="shared" si="37"/>
        <v>18053.499999975975</v>
      </c>
      <c r="F349">
        <v>18</v>
      </c>
      <c r="G349">
        <f t="shared" si="33"/>
        <v>5</v>
      </c>
      <c r="H349">
        <f t="shared" si="34"/>
        <v>53.499999975974788</v>
      </c>
      <c r="I349">
        <f t="shared" si="35"/>
        <v>0</v>
      </c>
      <c r="J349">
        <f t="shared" si="36"/>
        <v>53</v>
      </c>
      <c r="K349">
        <v>0.29858030226450699</v>
      </c>
      <c r="L349">
        <v>0.1953125</v>
      </c>
      <c r="M349">
        <f t="shared" si="32"/>
        <v>5.12</v>
      </c>
      <c r="N349">
        <v>0.40915890941256999</v>
      </c>
    </row>
    <row r="350" spans="1:14">
      <c r="A350" s="4" t="s">
        <v>8</v>
      </c>
      <c r="B350">
        <v>262.22978587963001</v>
      </c>
      <c r="C350">
        <v>2008</v>
      </c>
      <c r="D350">
        <v>9</v>
      </c>
      <c r="E350">
        <f t="shared" si="37"/>
        <v>19853.500000033273</v>
      </c>
      <c r="F350">
        <v>18</v>
      </c>
      <c r="G350">
        <f t="shared" si="33"/>
        <v>5</v>
      </c>
      <c r="H350">
        <f t="shared" si="34"/>
        <v>1853.500000033273</v>
      </c>
      <c r="I350">
        <f t="shared" si="35"/>
        <v>30</v>
      </c>
      <c r="J350">
        <f t="shared" si="36"/>
        <v>53</v>
      </c>
      <c r="K350">
        <v>0.30784598600222102</v>
      </c>
      <c r="L350">
        <v>0.1953125</v>
      </c>
      <c r="M350">
        <f t="shared" si="32"/>
        <v>5.12</v>
      </c>
      <c r="N350">
        <v>0.42487870053735599</v>
      </c>
    </row>
    <row r="351" spans="1:14">
      <c r="A351" s="4" t="s">
        <v>8</v>
      </c>
      <c r="B351">
        <v>262.25061921296299</v>
      </c>
      <c r="C351">
        <v>2008</v>
      </c>
      <c r="D351">
        <v>9</v>
      </c>
      <c r="E351">
        <f t="shared" si="37"/>
        <v>21653.500000002168</v>
      </c>
      <c r="F351">
        <v>18</v>
      </c>
      <c r="G351">
        <f t="shared" si="33"/>
        <v>6</v>
      </c>
      <c r="H351">
        <f t="shared" si="34"/>
        <v>53.500000002168235</v>
      </c>
      <c r="I351">
        <f t="shared" si="35"/>
        <v>0</v>
      </c>
      <c r="J351">
        <f t="shared" si="36"/>
        <v>53</v>
      </c>
      <c r="K351">
        <v>0.29654672464624998</v>
      </c>
      <c r="L351">
        <v>0.1953125</v>
      </c>
      <c r="M351">
        <f t="shared" si="32"/>
        <v>5.12</v>
      </c>
      <c r="N351">
        <v>0.40964699329063797</v>
      </c>
    </row>
    <row r="352" spans="1:14">
      <c r="A352" s="4" t="s">
        <v>8</v>
      </c>
      <c r="B352">
        <v>262.27145254629602</v>
      </c>
      <c r="C352">
        <v>2008</v>
      </c>
      <c r="D352">
        <v>9</v>
      </c>
      <c r="E352">
        <f t="shared" si="37"/>
        <v>23453.499999975975</v>
      </c>
      <c r="F352">
        <v>18</v>
      </c>
      <c r="G352">
        <f t="shared" si="33"/>
        <v>6</v>
      </c>
      <c r="H352">
        <f t="shared" si="34"/>
        <v>1853.4999999759748</v>
      </c>
      <c r="I352">
        <f t="shared" si="35"/>
        <v>30</v>
      </c>
      <c r="J352">
        <f t="shared" si="36"/>
        <v>53</v>
      </c>
      <c r="K352">
        <v>0.28107064021872002</v>
      </c>
      <c r="L352">
        <v>0.1875</v>
      </c>
      <c r="M352">
        <f t="shared" si="32"/>
        <v>5.333333333333333</v>
      </c>
      <c r="N352">
        <v>0.39940413092426602</v>
      </c>
    </row>
    <row r="353" spans="1:14">
      <c r="A353" s="4" t="s">
        <v>8</v>
      </c>
      <c r="B353">
        <v>262.29228587963001</v>
      </c>
      <c r="C353">
        <v>2008</v>
      </c>
      <c r="D353">
        <v>9</v>
      </c>
      <c r="E353">
        <f t="shared" si="37"/>
        <v>25253.500000033273</v>
      </c>
      <c r="F353">
        <v>18</v>
      </c>
      <c r="G353">
        <f t="shared" si="33"/>
        <v>7</v>
      </c>
      <c r="H353">
        <f t="shared" si="34"/>
        <v>53.500000033272954</v>
      </c>
      <c r="I353">
        <f t="shared" si="35"/>
        <v>0</v>
      </c>
      <c r="J353">
        <f t="shared" si="36"/>
        <v>53</v>
      </c>
      <c r="K353">
        <v>0.26215679083059601</v>
      </c>
      <c r="L353">
        <v>6.25E-2</v>
      </c>
      <c r="M353">
        <f t="shared" si="32"/>
        <v>16</v>
      </c>
      <c r="N353">
        <v>0.41068850952458502</v>
      </c>
    </row>
    <row r="354" spans="1:14">
      <c r="A354" s="4" t="s">
        <v>8</v>
      </c>
      <c r="B354">
        <v>262.31311921296299</v>
      </c>
      <c r="C354">
        <v>2008</v>
      </c>
      <c r="D354">
        <v>9</v>
      </c>
      <c r="E354">
        <f t="shared" si="37"/>
        <v>27053.500000002168</v>
      </c>
      <c r="F354">
        <v>18</v>
      </c>
      <c r="G354">
        <f t="shared" si="33"/>
        <v>7</v>
      </c>
      <c r="H354">
        <f t="shared" si="34"/>
        <v>1853.5000000021682</v>
      </c>
      <c r="I354">
        <f t="shared" si="35"/>
        <v>30</v>
      </c>
      <c r="J354">
        <f t="shared" si="36"/>
        <v>53</v>
      </c>
      <c r="K354">
        <v>0.27364504112818899</v>
      </c>
      <c r="L354">
        <v>0.1875</v>
      </c>
      <c r="M354">
        <f t="shared" si="32"/>
        <v>5.333333333333333</v>
      </c>
      <c r="N354">
        <v>0.41591815160136603</v>
      </c>
    </row>
    <row r="355" spans="1:14">
      <c r="A355" s="4" t="s">
        <v>8</v>
      </c>
      <c r="B355">
        <v>262.33395254629602</v>
      </c>
      <c r="C355">
        <v>2008</v>
      </c>
      <c r="D355">
        <v>9</v>
      </c>
      <c r="E355">
        <f t="shared" si="37"/>
        <v>28853.499999975975</v>
      </c>
      <c r="F355">
        <v>18</v>
      </c>
      <c r="G355">
        <f t="shared" si="33"/>
        <v>8</v>
      </c>
      <c r="H355">
        <f t="shared" si="34"/>
        <v>53.499999975974788</v>
      </c>
      <c r="I355">
        <f t="shared" si="35"/>
        <v>0</v>
      </c>
      <c r="J355">
        <f t="shared" si="36"/>
        <v>53</v>
      </c>
      <c r="K355">
        <v>0.28060061818300103</v>
      </c>
      <c r="L355">
        <v>0.1875</v>
      </c>
      <c r="M355">
        <f t="shared" si="32"/>
        <v>5.333333333333333</v>
      </c>
      <c r="N355">
        <v>0.43818531489157497</v>
      </c>
    </row>
    <row r="356" spans="1:14">
      <c r="A356" s="4" t="s">
        <v>8</v>
      </c>
      <c r="B356">
        <v>262.35478587963001</v>
      </c>
      <c r="C356">
        <v>2008</v>
      </c>
      <c r="D356">
        <v>9</v>
      </c>
      <c r="E356">
        <f t="shared" si="37"/>
        <v>30653.500000033273</v>
      </c>
      <c r="F356">
        <v>18</v>
      </c>
      <c r="G356">
        <f t="shared" si="33"/>
        <v>8</v>
      </c>
      <c r="H356">
        <f t="shared" si="34"/>
        <v>1853.500000033273</v>
      </c>
      <c r="I356">
        <f t="shared" si="35"/>
        <v>30</v>
      </c>
      <c r="J356">
        <f t="shared" si="36"/>
        <v>53</v>
      </c>
      <c r="K356">
        <v>0.27001253305365303</v>
      </c>
      <c r="L356">
        <v>0.1875</v>
      </c>
      <c r="M356">
        <f t="shared" si="32"/>
        <v>5.333333333333333</v>
      </c>
      <c r="N356">
        <v>0.44995669684230499</v>
      </c>
    </row>
    <row r="357" spans="1:14">
      <c r="A357" s="4" t="s">
        <v>8</v>
      </c>
      <c r="B357">
        <v>262.37561921296299</v>
      </c>
      <c r="C357">
        <v>2008</v>
      </c>
      <c r="D357">
        <v>9</v>
      </c>
      <c r="E357">
        <f t="shared" si="37"/>
        <v>32453.500000002168</v>
      </c>
      <c r="F357">
        <v>18</v>
      </c>
      <c r="G357">
        <f t="shared" si="33"/>
        <v>9</v>
      </c>
      <c r="H357">
        <f t="shared" si="34"/>
        <v>53.500000002168235</v>
      </c>
      <c r="I357">
        <f t="shared" si="35"/>
        <v>0</v>
      </c>
      <c r="J357">
        <f t="shared" si="36"/>
        <v>53</v>
      </c>
      <c r="K357">
        <v>0.27914639802315699</v>
      </c>
      <c r="L357">
        <v>0.25</v>
      </c>
      <c r="M357">
        <f t="shared" si="32"/>
        <v>4</v>
      </c>
      <c r="N357">
        <v>0.45480631906033298</v>
      </c>
    </row>
    <row r="358" spans="1:14">
      <c r="A358" s="4" t="s">
        <v>8</v>
      </c>
      <c r="B358">
        <v>262.39645254629602</v>
      </c>
      <c r="C358">
        <v>2008</v>
      </c>
      <c r="D358">
        <v>9</v>
      </c>
      <c r="E358">
        <f t="shared" si="37"/>
        <v>34253.499999975975</v>
      </c>
      <c r="F358">
        <v>18</v>
      </c>
      <c r="G358">
        <f t="shared" si="33"/>
        <v>9</v>
      </c>
      <c r="H358">
        <f t="shared" si="34"/>
        <v>1853.4999999759748</v>
      </c>
      <c r="I358">
        <f t="shared" si="35"/>
        <v>30</v>
      </c>
      <c r="J358">
        <f t="shared" si="36"/>
        <v>53</v>
      </c>
      <c r="K358">
        <v>0.28064339007428002</v>
      </c>
      <c r="L358">
        <v>0.1875</v>
      </c>
      <c r="M358">
        <f t="shared" si="32"/>
        <v>5.333333333333333</v>
      </c>
      <c r="N358">
        <v>0.44850470831132799</v>
      </c>
    </row>
    <row r="359" spans="1:14">
      <c r="A359" s="4" t="s">
        <v>8</v>
      </c>
      <c r="B359">
        <v>262.41728587963001</v>
      </c>
      <c r="C359">
        <v>2008</v>
      </c>
      <c r="D359">
        <v>9</v>
      </c>
      <c r="E359">
        <f t="shared" si="37"/>
        <v>36053.500000033273</v>
      </c>
      <c r="F359">
        <v>18</v>
      </c>
      <c r="G359">
        <f t="shared" si="33"/>
        <v>10</v>
      </c>
      <c r="H359">
        <f t="shared" si="34"/>
        <v>53.500000033272954</v>
      </c>
      <c r="I359">
        <f t="shared" si="35"/>
        <v>0</v>
      </c>
      <c r="J359">
        <f t="shared" si="36"/>
        <v>53</v>
      </c>
      <c r="K359">
        <v>0.29171616169378101</v>
      </c>
      <c r="L359">
        <v>0.265625</v>
      </c>
      <c r="M359">
        <f t="shared" si="32"/>
        <v>3.7647058823529411</v>
      </c>
      <c r="N359">
        <v>0.44258699066382001</v>
      </c>
    </row>
    <row r="360" spans="1:14">
      <c r="A360" s="4" t="s">
        <v>8</v>
      </c>
      <c r="B360">
        <v>262.43811921296299</v>
      </c>
      <c r="C360">
        <v>2008</v>
      </c>
      <c r="D360">
        <v>9</v>
      </c>
      <c r="E360">
        <f t="shared" si="37"/>
        <v>37853.500000002168</v>
      </c>
      <c r="F360">
        <v>18</v>
      </c>
      <c r="G360">
        <f t="shared" si="33"/>
        <v>10</v>
      </c>
      <c r="H360">
        <f t="shared" si="34"/>
        <v>1853.5000000021682</v>
      </c>
      <c r="I360">
        <f t="shared" si="35"/>
        <v>30</v>
      </c>
      <c r="J360">
        <f t="shared" si="36"/>
        <v>53</v>
      </c>
      <c r="K360">
        <v>0.28890754527720502</v>
      </c>
      <c r="L360">
        <v>0.2578125</v>
      </c>
      <c r="M360">
        <f t="shared" si="32"/>
        <v>3.8787878787878789</v>
      </c>
      <c r="N360">
        <v>0.42206510513728501</v>
      </c>
    </row>
    <row r="361" spans="1:14">
      <c r="A361" s="4" t="s">
        <v>8</v>
      </c>
      <c r="B361">
        <v>262.45895254629602</v>
      </c>
      <c r="C361">
        <v>2008</v>
      </c>
      <c r="D361">
        <v>9</v>
      </c>
      <c r="E361">
        <f t="shared" si="37"/>
        <v>39653.499999975975</v>
      </c>
      <c r="F361">
        <v>18</v>
      </c>
      <c r="G361">
        <f t="shared" si="33"/>
        <v>11</v>
      </c>
      <c r="H361">
        <f t="shared" si="34"/>
        <v>53.499999975974788</v>
      </c>
      <c r="I361">
        <f t="shared" si="35"/>
        <v>0</v>
      </c>
      <c r="J361">
        <f t="shared" si="36"/>
        <v>53</v>
      </c>
      <c r="K361">
        <v>0.32706886278262598</v>
      </c>
      <c r="L361">
        <v>0.25</v>
      </c>
      <c r="M361">
        <f t="shared" si="32"/>
        <v>4</v>
      </c>
      <c r="N361">
        <v>0.40683264043533801</v>
      </c>
    </row>
    <row r="362" spans="1:14">
      <c r="A362" s="4" t="s">
        <v>8</v>
      </c>
      <c r="B362">
        <v>262.47978587963001</v>
      </c>
      <c r="C362">
        <v>2008</v>
      </c>
      <c r="D362">
        <v>9</v>
      </c>
      <c r="E362">
        <f t="shared" si="37"/>
        <v>41453.500000033273</v>
      </c>
      <c r="F362">
        <v>18</v>
      </c>
      <c r="G362">
        <f t="shared" si="33"/>
        <v>11</v>
      </c>
      <c r="H362">
        <f t="shared" si="34"/>
        <v>1853.500000033273</v>
      </c>
      <c r="I362">
        <f t="shared" si="35"/>
        <v>30</v>
      </c>
      <c r="J362">
        <f t="shared" si="36"/>
        <v>53</v>
      </c>
      <c r="K362">
        <v>0.31698979894732698</v>
      </c>
      <c r="L362">
        <v>0.265625</v>
      </c>
      <c r="M362">
        <f t="shared" si="32"/>
        <v>3.7647058823529411</v>
      </c>
      <c r="N362">
        <v>0.39365050848622501</v>
      </c>
    </row>
    <row r="363" spans="1:14">
      <c r="A363" s="4" t="s">
        <v>8</v>
      </c>
      <c r="B363">
        <v>262.50061921296299</v>
      </c>
      <c r="C363">
        <v>2008</v>
      </c>
      <c r="D363">
        <v>9</v>
      </c>
      <c r="E363">
        <f t="shared" si="37"/>
        <v>43253.500000002168</v>
      </c>
      <c r="F363">
        <v>18</v>
      </c>
      <c r="G363">
        <f t="shared" si="33"/>
        <v>12</v>
      </c>
      <c r="H363">
        <f t="shared" si="34"/>
        <v>53.500000002168235</v>
      </c>
      <c r="I363">
        <f t="shared" si="35"/>
        <v>0</v>
      </c>
      <c r="J363">
        <f t="shared" si="36"/>
        <v>53</v>
      </c>
      <c r="K363">
        <v>0.33712901210933799</v>
      </c>
      <c r="L363">
        <v>0.2578125</v>
      </c>
      <c r="M363">
        <f t="shared" si="32"/>
        <v>3.8787878787878789</v>
      </c>
      <c r="N363">
        <v>0.35123298380191198</v>
      </c>
    </row>
    <row r="364" spans="1:14">
      <c r="A364" s="4" t="s">
        <v>8</v>
      </c>
      <c r="B364">
        <v>262.52145254629602</v>
      </c>
      <c r="C364">
        <v>2008</v>
      </c>
      <c r="D364">
        <v>9</v>
      </c>
      <c r="E364">
        <f t="shared" si="37"/>
        <v>45053.499999975975</v>
      </c>
      <c r="F364">
        <v>18</v>
      </c>
      <c r="G364">
        <f t="shared" si="33"/>
        <v>12</v>
      </c>
      <c r="H364">
        <f t="shared" si="34"/>
        <v>1853.4999999759748</v>
      </c>
      <c r="I364">
        <f t="shared" si="35"/>
        <v>30</v>
      </c>
      <c r="J364">
        <f t="shared" si="36"/>
        <v>53</v>
      </c>
      <c r="K364">
        <v>0.36517122068574398</v>
      </c>
      <c r="L364">
        <v>0.2734375</v>
      </c>
      <c r="M364">
        <f t="shared" si="32"/>
        <v>3.657142857142857</v>
      </c>
      <c r="N364">
        <v>0.29965739476552899</v>
      </c>
    </row>
    <row r="365" spans="1:14">
      <c r="A365" s="4" t="s">
        <v>8</v>
      </c>
      <c r="B365">
        <v>262.54228587963001</v>
      </c>
      <c r="C365">
        <v>2008</v>
      </c>
      <c r="D365">
        <v>9</v>
      </c>
      <c r="E365">
        <f t="shared" si="37"/>
        <v>46853.500000033273</v>
      </c>
      <c r="F365">
        <v>18</v>
      </c>
      <c r="G365">
        <f t="shared" si="33"/>
        <v>13</v>
      </c>
      <c r="H365">
        <f t="shared" si="34"/>
        <v>53.500000033272954</v>
      </c>
      <c r="I365">
        <f t="shared" si="35"/>
        <v>0</v>
      </c>
      <c r="J365">
        <f t="shared" si="36"/>
        <v>53</v>
      </c>
      <c r="K365">
        <v>0.345093067346466</v>
      </c>
      <c r="L365">
        <v>0.2421875</v>
      </c>
      <c r="M365">
        <f t="shared" si="32"/>
        <v>4.129032258064516</v>
      </c>
      <c r="N365">
        <v>0.242152183314227</v>
      </c>
    </row>
    <row r="366" spans="1:14">
      <c r="A366" s="4" t="s">
        <v>8</v>
      </c>
      <c r="B366">
        <v>262.56311921296299</v>
      </c>
      <c r="C366">
        <v>2008</v>
      </c>
      <c r="D366">
        <v>9</v>
      </c>
      <c r="E366">
        <f t="shared" si="37"/>
        <v>48653.500000002168</v>
      </c>
      <c r="F366">
        <v>18</v>
      </c>
      <c r="G366">
        <f t="shared" si="33"/>
        <v>13</v>
      </c>
      <c r="H366">
        <f t="shared" si="34"/>
        <v>1853.5000000021682</v>
      </c>
      <c r="I366">
        <f t="shared" si="35"/>
        <v>30</v>
      </c>
      <c r="J366">
        <f t="shared" si="36"/>
        <v>53</v>
      </c>
      <c r="K366">
        <v>0.36237881274764</v>
      </c>
      <c r="L366">
        <v>0.2578125</v>
      </c>
      <c r="M366">
        <f t="shared" si="32"/>
        <v>3.8787878787878789</v>
      </c>
      <c r="N366">
        <v>0.181561007333888</v>
      </c>
    </row>
    <row r="367" spans="1:14">
      <c r="A367" s="4" t="s">
        <v>8</v>
      </c>
      <c r="B367">
        <v>262.58395254629602</v>
      </c>
      <c r="C367">
        <v>2008</v>
      </c>
      <c r="D367">
        <v>9</v>
      </c>
      <c r="E367">
        <f t="shared" si="37"/>
        <v>50453.499999975975</v>
      </c>
      <c r="F367">
        <v>18</v>
      </c>
      <c r="G367">
        <f t="shared" si="33"/>
        <v>14</v>
      </c>
      <c r="H367">
        <f t="shared" si="34"/>
        <v>53.499999975974788</v>
      </c>
      <c r="I367">
        <f t="shared" si="35"/>
        <v>0</v>
      </c>
      <c r="J367">
        <f t="shared" si="36"/>
        <v>53</v>
      </c>
      <c r="K367">
        <v>0.37091817140559802</v>
      </c>
      <c r="L367">
        <v>0.2578125</v>
      </c>
      <c r="M367">
        <f t="shared" si="32"/>
        <v>3.8787878787878789</v>
      </c>
      <c r="N367">
        <v>0.123946171304137</v>
      </c>
    </row>
    <row r="368" spans="1:14">
      <c r="A368" s="4" t="s">
        <v>8</v>
      </c>
      <c r="B368">
        <v>262.60478587963001</v>
      </c>
      <c r="C368">
        <v>2008</v>
      </c>
      <c r="D368">
        <v>9</v>
      </c>
      <c r="E368">
        <f t="shared" si="37"/>
        <v>52253.500000033273</v>
      </c>
      <c r="F368">
        <v>18</v>
      </c>
      <c r="G368">
        <f t="shared" si="33"/>
        <v>14</v>
      </c>
      <c r="H368">
        <f t="shared" si="34"/>
        <v>1853.500000033273</v>
      </c>
      <c r="I368">
        <f t="shared" si="35"/>
        <v>30</v>
      </c>
      <c r="J368">
        <f t="shared" si="36"/>
        <v>53</v>
      </c>
      <c r="K368">
        <v>0.31567251113859002</v>
      </c>
      <c r="L368">
        <v>0.2421875</v>
      </c>
      <c r="M368">
        <f t="shared" si="32"/>
        <v>4.129032258064516</v>
      </c>
      <c r="N368">
        <v>0.10165173039525</v>
      </c>
    </row>
    <row r="369" spans="1:14">
      <c r="A369" s="4" t="s">
        <v>8</v>
      </c>
      <c r="B369">
        <v>262.62561921296299</v>
      </c>
      <c r="C369">
        <v>2008</v>
      </c>
      <c r="D369">
        <v>9</v>
      </c>
      <c r="E369">
        <f t="shared" si="37"/>
        <v>54053.500000002168</v>
      </c>
      <c r="F369">
        <v>18</v>
      </c>
      <c r="G369">
        <f t="shared" si="33"/>
        <v>15</v>
      </c>
      <c r="H369">
        <f t="shared" si="34"/>
        <v>53.500000002168235</v>
      </c>
      <c r="I369">
        <f t="shared" si="35"/>
        <v>0</v>
      </c>
      <c r="J369">
        <f t="shared" si="36"/>
        <v>53</v>
      </c>
      <c r="K369">
        <v>0.32092476587691798</v>
      </c>
      <c r="L369">
        <v>0.234375</v>
      </c>
      <c r="M369">
        <f t="shared" si="32"/>
        <v>4.2666666666666666</v>
      </c>
      <c r="N369">
        <v>6.3540830961196504E-2</v>
      </c>
    </row>
    <row r="370" spans="1:14">
      <c r="A370" s="4" t="s">
        <v>8</v>
      </c>
      <c r="B370">
        <v>262.64645254629602</v>
      </c>
      <c r="C370">
        <v>2008</v>
      </c>
      <c r="D370">
        <v>9</v>
      </c>
      <c r="E370">
        <f t="shared" si="37"/>
        <v>55853.499999975975</v>
      </c>
      <c r="F370">
        <v>18</v>
      </c>
      <c r="G370">
        <f t="shared" si="33"/>
        <v>15</v>
      </c>
      <c r="H370">
        <f t="shared" si="34"/>
        <v>1853.4999999759748</v>
      </c>
      <c r="I370">
        <f t="shared" si="35"/>
        <v>30</v>
      </c>
      <c r="J370">
        <f t="shared" si="36"/>
        <v>53</v>
      </c>
      <c r="K370">
        <v>0.329090891764723</v>
      </c>
      <c r="L370">
        <v>0.2421875</v>
      </c>
      <c r="M370">
        <f t="shared" si="32"/>
        <v>4.129032258064516</v>
      </c>
      <c r="N370">
        <v>4.3179629734714502E-2</v>
      </c>
    </row>
    <row r="371" spans="1:14">
      <c r="A371" s="4" t="s">
        <v>8</v>
      </c>
      <c r="B371">
        <v>262.66728587963001</v>
      </c>
      <c r="C371">
        <v>2008</v>
      </c>
      <c r="D371">
        <v>9</v>
      </c>
      <c r="E371">
        <f t="shared" si="37"/>
        <v>57653.500000033273</v>
      </c>
      <c r="F371">
        <v>18</v>
      </c>
      <c r="G371">
        <f t="shared" si="33"/>
        <v>16</v>
      </c>
      <c r="H371">
        <f t="shared" si="34"/>
        <v>53.500000033272954</v>
      </c>
      <c r="I371">
        <f t="shared" si="35"/>
        <v>0</v>
      </c>
      <c r="J371">
        <f t="shared" si="36"/>
        <v>53</v>
      </c>
      <c r="K371">
        <v>0.30758980339981801</v>
      </c>
      <c r="L371">
        <v>0.2421875</v>
      </c>
      <c r="M371">
        <f t="shared" si="32"/>
        <v>4.129032258064516</v>
      </c>
      <c r="N371">
        <v>3.6243454079608398E-2</v>
      </c>
    </row>
    <row r="372" spans="1:14">
      <c r="A372" s="4" t="s">
        <v>8</v>
      </c>
      <c r="B372">
        <v>262.68811921296299</v>
      </c>
      <c r="C372">
        <v>2008</v>
      </c>
      <c r="D372">
        <v>9</v>
      </c>
      <c r="E372">
        <f t="shared" si="37"/>
        <v>59453.500000002168</v>
      </c>
      <c r="F372">
        <v>18</v>
      </c>
      <c r="G372">
        <f t="shared" si="33"/>
        <v>16</v>
      </c>
      <c r="H372">
        <f t="shared" si="34"/>
        <v>1853.5000000021682</v>
      </c>
      <c r="I372">
        <f t="shared" si="35"/>
        <v>30</v>
      </c>
      <c r="J372">
        <f t="shared" si="36"/>
        <v>53</v>
      </c>
      <c r="K372">
        <v>0.32024683950015898</v>
      </c>
      <c r="L372">
        <v>0.2421875</v>
      </c>
      <c r="M372">
        <f t="shared" si="32"/>
        <v>4.129032258064516</v>
      </c>
      <c r="N372">
        <v>2.92802787113438E-2</v>
      </c>
    </row>
    <row r="373" spans="1:14">
      <c r="A373" s="4" t="s">
        <v>8</v>
      </c>
      <c r="B373">
        <v>262.70895254629602</v>
      </c>
      <c r="C373">
        <v>2008</v>
      </c>
      <c r="D373">
        <v>9</v>
      </c>
      <c r="E373">
        <f t="shared" si="37"/>
        <v>61253.499999975975</v>
      </c>
      <c r="F373">
        <v>18</v>
      </c>
      <c r="G373">
        <f t="shared" si="33"/>
        <v>17</v>
      </c>
      <c r="H373">
        <f t="shared" si="34"/>
        <v>53.499999975974788</v>
      </c>
      <c r="I373">
        <f t="shared" si="35"/>
        <v>0</v>
      </c>
      <c r="J373">
        <f t="shared" si="36"/>
        <v>53</v>
      </c>
      <c r="K373">
        <v>0.319888749550375</v>
      </c>
      <c r="L373">
        <v>0.234375</v>
      </c>
      <c r="M373">
        <f t="shared" si="32"/>
        <v>4.2666666666666666</v>
      </c>
      <c r="N373">
        <v>6.1780264800640701E-2</v>
      </c>
    </row>
    <row r="374" spans="1:14">
      <c r="A374" s="4" t="s">
        <v>8</v>
      </c>
      <c r="B374">
        <v>262.72978587963001</v>
      </c>
      <c r="C374">
        <v>2008</v>
      </c>
      <c r="D374">
        <v>9</v>
      </c>
      <c r="E374">
        <f t="shared" si="37"/>
        <v>63053.500000033273</v>
      </c>
      <c r="F374">
        <v>18</v>
      </c>
      <c r="G374">
        <f t="shared" si="33"/>
        <v>17</v>
      </c>
      <c r="H374">
        <f t="shared" si="34"/>
        <v>1853.500000033273</v>
      </c>
      <c r="I374">
        <f t="shared" si="35"/>
        <v>30</v>
      </c>
      <c r="J374">
        <f t="shared" si="36"/>
        <v>53</v>
      </c>
      <c r="K374">
        <v>0.30440249088236399</v>
      </c>
      <c r="L374">
        <v>0.2265625</v>
      </c>
      <c r="M374">
        <f t="shared" si="32"/>
        <v>4.4137931034482758</v>
      </c>
      <c r="N374">
        <v>8.2351621044635295E-2</v>
      </c>
    </row>
    <row r="375" spans="1:14">
      <c r="A375" s="4" t="s">
        <v>8</v>
      </c>
      <c r="B375">
        <v>262.75061921296299</v>
      </c>
      <c r="C375">
        <v>2008</v>
      </c>
      <c r="D375">
        <v>9</v>
      </c>
      <c r="E375">
        <f t="shared" si="37"/>
        <v>64853.500000002168</v>
      </c>
      <c r="F375">
        <v>18</v>
      </c>
      <c r="G375">
        <f t="shared" si="33"/>
        <v>18</v>
      </c>
      <c r="H375">
        <f t="shared" si="34"/>
        <v>53.500000002168235</v>
      </c>
      <c r="I375">
        <f t="shared" si="35"/>
        <v>0</v>
      </c>
      <c r="J375">
        <f t="shared" si="36"/>
        <v>53</v>
      </c>
      <c r="K375">
        <v>0.33024010308115298</v>
      </c>
      <c r="L375">
        <v>0.2734375</v>
      </c>
      <c r="M375">
        <f t="shared" si="32"/>
        <v>3.657142857142857</v>
      </c>
      <c r="N375">
        <v>0.101578784718036</v>
      </c>
    </row>
    <row r="376" spans="1:14">
      <c r="A376" s="4" t="s">
        <v>8</v>
      </c>
      <c r="B376">
        <v>262.77145254629602</v>
      </c>
      <c r="C376">
        <v>2008</v>
      </c>
      <c r="D376">
        <v>9</v>
      </c>
      <c r="E376">
        <f t="shared" si="37"/>
        <v>66653.499999975975</v>
      </c>
      <c r="F376">
        <v>18</v>
      </c>
      <c r="G376">
        <f t="shared" si="33"/>
        <v>18</v>
      </c>
      <c r="H376">
        <f t="shared" si="34"/>
        <v>1853.4999999759748</v>
      </c>
      <c r="I376">
        <f t="shared" si="35"/>
        <v>30</v>
      </c>
      <c r="J376">
        <f t="shared" si="36"/>
        <v>53</v>
      </c>
      <c r="K376">
        <v>0.29282778580296498</v>
      </c>
      <c r="L376">
        <v>0.25</v>
      </c>
      <c r="M376">
        <f t="shared" si="32"/>
        <v>4</v>
      </c>
      <c r="N376">
        <v>0.148911627178832</v>
      </c>
    </row>
    <row r="377" spans="1:14">
      <c r="A377" s="4" t="s">
        <v>8</v>
      </c>
      <c r="B377">
        <v>262.79228587963001</v>
      </c>
      <c r="C377">
        <v>2008</v>
      </c>
      <c r="D377">
        <v>9</v>
      </c>
      <c r="E377">
        <f t="shared" si="37"/>
        <v>68453.500000033266</v>
      </c>
      <c r="F377">
        <v>18</v>
      </c>
      <c r="G377">
        <f t="shared" si="33"/>
        <v>19</v>
      </c>
      <c r="H377">
        <f t="shared" si="34"/>
        <v>53.500000033265678</v>
      </c>
      <c r="I377">
        <f t="shared" si="35"/>
        <v>0</v>
      </c>
      <c r="J377">
        <f t="shared" si="36"/>
        <v>53</v>
      </c>
      <c r="K377">
        <v>0.31622368225286401</v>
      </c>
      <c r="L377">
        <v>0.2578125</v>
      </c>
      <c r="M377">
        <f t="shared" si="32"/>
        <v>3.8787878787878789</v>
      </c>
      <c r="N377">
        <v>0.20504280576953399</v>
      </c>
    </row>
    <row r="378" spans="1:14">
      <c r="A378" s="4" t="s">
        <v>8</v>
      </c>
      <c r="B378">
        <v>262.81311921296299</v>
      </c>
      <c r="C378">
        <v>2008</v>
      </c>
      <c r="D378">
        <v>9</v>
      </c>
      <c r="E378">
        <f t="shared" si="37"/>
        <v>70253.500000002168</v>
      </c>
      <c r="F378">
        <v>18</v>
      </c>
      <c r="G378">
        <f t="shared" si="33"/>
        <v>19</v>
      </c>
      <c r="H378">
        <f t="shared" si="34"/>
        <v>1853.5000000021682</v>
      </c>
      <c r="I378">
        <f t="shared" si="35"/>
        <v>30</v>
      </c>
      <c r="J378">
        <f t="shared" si="36"/>
        <v>53</v>
      </c>
      <c r="K378">
        <v>0.31353392903134097</v>
      </c>
      <c r="L378">
        <v>0.21875</v>
      </c>
      <c r="M378">
        <f t="shared" si="32"/>
        <v>4.5714285714285712</v>
      </c>
      <c r="N378">
        <v>0.26531846590993902</v>
      </c>
    </row>
    <row r="379" spans="1:14">
      <c r="A379" s="4" t="s">
        <v>8</v>
      </c>
      <c r="B379">
        <v>262.83395254629602</v>
      </c>
      <c r="C379">
        <v>2008</v>
      </c>
      <c r="D379">
        <v>9</v>
      </c>
      <c r="E379">
        <f t="shared" si="37"/>
        <v>72053.499999975975</v>
      </c>
      <c r="F379">
        <v>18</v>
      </c>
      <c r="G379">
        <f t="shared" si="33"/>
        <v>20</v>
      </c>
      <c r="H379">
        <f t="shared" si="34"/>
        <v>53.499999975974788</v>
      </c>
      <c r="I379">
        <f t="shared" si="35"/>
        <v>0</v>
      </c>
      <c r="J379">
        <f t="shared" si="36"/>
        <v>53</v>
      </c>
      <c r="K379">
        <v>0.32687450873070301</v>
      </c>
      <c r="L379">
        <v>0.21875</v>
      </c>
      <c r="M379">
        <f t="shared" si="32"/>
        <v>4.5714285714285712</v>
      </c>
      <c r="N379">
        <v>0.32410790161712599</v>
      </c>
    </row>
    <row r="380" spans="1:14">
      <c r="A380" s="4" t="s">
        <v>8</v>
      </c>
      <c r="B380">
        <v>262.85478587963001</v>
      </c>
      <c r="C380">
        <v>2008</v>
      </c>
      <c r="D380">
        <v>9</v>
      </c>
      <c r="E380">
        <f t="shared" si="37"/>
        <v>73853.500000033266</v>
      </c>
      <c r="F380">
        <v>18</v>
      </c>
      <c r="G380">
        <f t="shared" si="33"/>
        <v>20</v>
      </c>
      <c r="H380">
        <f t="shared" si="34"/>
        <v>1853.5000000332657</v>
      </c>
      <c r="I380">
        <f t="shared" si="35"/>
        <v>30</v>
      </c>
      <c r="J380">
        <f t="shared" si="36"/>
        <v>53</v>
      </c>
      <c r="K380">
        <v>0.324201326979903</v>
      </c>
      <c r="L380">
        <v>0.25</v>
      </c>
      <c r="M380">
        <f t="shared" si="32"/>
        <v>4</v>
      </c>
      <c r="N380">
        <v>0.38411931281845901</v>
      </c>
    </row>
    <row r="381" spans="1:14">
      <c r="A381" s="4" t="s">
        <v>8</v>
      </c>
      <c r="B381">
        <v>262.87561921296299</v>
      </c>
      <c r="C381">
        <v>2008</v>
      </c>
      <c r="D381">
        <v>9</v>
      </c>
      <c r="E381">
        <f t="shared" si="37"/>
        <v>75653.500000002168</v>
      </c>
      <c r="F381">
        <v>18</v>
      </c>
      <c r="G381">
        <f t="shared" si="33"/>
        <v>21</v>
      </c>
      <c r="H381">
        <f t="shared" si="34"/>
        <v>53.500000002168235</v>
      </c>
      <c r="I381">
        <f t="shared" si="35"/>
        <v>0</v>
      </c>
      <c r="J381">
        <f t="shared" si="36"/>
        <v>53</v>
      </c>
      <c r="K381">
        <v>0.33161274457398199</v>
      </c>
      <c r="L381">
        <v>0.234375</v>
      </c>
      <c r="M381">
        <f t="shared" si="32"/>
        <v>4.2666666666666666</v>
      </c>
      <c r="N381">
        <v>0.452436383230989</v>
      </c>
    </row>
    <row r="382" spans="1:14">
      <c r="A382" s="4" t="s">
        <v>8</v>
      </c>
      <c r="B382">
        <v>262.89645254629602</v>
      </c>
      <c r="C382">
        <v>2008</v>
      </c>
      <c r="D382">
        <v>9</v>
      </c>
      <c r="E382">
        <f t="shared" si="37"/>
        <v>77453.499999975975</v>
      </c>
      <c r="F382">
        <v>18</v>
      </c>
      <c r="G382">
        <f t="shared" si="33"/>
        <v>21</v>
      </c>
      <c r="H382">
        <f t="shared" si="34"/>
        <v>1853.4999999759748</v>
      </c>
      <c r="I382">
        <f t="shared" si="35"/>
        <v>30</v>
      </c>
      <c r="J382">
        <f t="shared" si="36"/>
        <v>53</v>
      </c>
      <c r="K382">
        <v>0.342836793681562</v>
      </c>
      <c r="L382">
        <v>0.2421875</v>
      </c>
      <c r="M382">
        <f t="shared" si="32"/>
        <v>4.129032258064516</v>
      </c>
      <c r="N382">
        <v>0.52420119380100305</v>
      </c>
    </row>
    <row r="383" spans="1:14">
      <c r="A383" s="4" t="s">
        <v>8</v>
      </c>
      <c r="B383">
        <v>262.91728587963001</v>
      </c>
      <c r="C383">
        <v>2008</v>
      </c>
      <c r="D383">
        <v>9</v>
      </c>
      <c r="E383">
        <f t="shared" si="37"/>
        <v>79253.500000033266</v>
      </c>
      <c r="F383">
        <v>18</v>
      </c>
      <c r="G383">
        <f t="shared" si="33"/>
        <v>22</v>
      </c>
      <c r="H383">
        <f t="shared" si="34"/>
        <v>53.500000033265678</v>
      </c>
      <c r="I383">
        <f t="shared" si="35"/>
        <v>0</v>
      </c>
      <c r="J383">
        <f t="shared" si="36"/>
        <v>53</v>
      </c>
      <c r="K383">
        <v>0.318460719074243</v>
      </c>
      <c r="L383">
        <v>0.265625</v>
      </c>
      <c r="M383">
        <f t="shared" si="32"/>
        <v>3.7647058823529411</v>
      </c>
      <c r="N383">
        <v>0.59105217427798196</v>
      </c>
    </row>
    <row r="384" spans="1:14">
      <c r="A384" s="4" t="s">
        <v>8</v>
      </c>
      <c r="B384">
        <v>262.93811921296299</v>
      </c>
      <c r="C384">
        <v>2008</v>
      </c>
      <c r="D384">
        <v>9</v>
      </c>
      <c r="E384">
        <f t="shared" si="37"/>
        <v>81053.500000002168</v>
      </c>
      <c r="F384">
        <v>18</v>
      </c>
      <c r="G384">
        <f t="shared" si="33"/>
        <v>22</v>
      </c>
      <c r="H384">
        <f t="shared" si="34"/>
        <v>1853.5000000021682</v>
      </c>
      <c r="I384">
        <f t="shared" si="35"/>
        <v>30</v>
      </c>
      <c r="J384">
        <f t="shared" si="36"/>
        <v>53</v>
      </c>
      <c r="K384">
        <v>0.34966820794956499</v>
      </c>
      <c r="L384">
        <v>0.234375</v>
      </c>
      <c r="M384">
        <f t="shared" si="32"/>
        <v>4.2666666666666666</v>
      </c>
      <c r="N384">
        <v>0.63294208639376504</v>
      </c>
    </row>
    <row r="385" spans="1:14">
      <c r="A385" s="4" t="s">
        <v>8</v>
      </c>
      <c r="B385">
        <v>262.95895254629602</v>
      </c>
      <c r="C385">
        <v>2008</v>
      </c>
      <c r="D385">
        <v>9</v>
      </c>
      <c r="E385">
        <f t="shared" si="37"/>
        <v>82853.499999975975</v>
      </c>
      <c r="F385">
        <v>18</v>
      </c>
      <c r="G385">
        <f t="shared" si="33"/>
        <v>23</v>
      </c>
      <c r="H385">
        <f t="shared" si="34"/>
        <v>53.499999975974788</v>
      </c>
      <c r="I385">
        <f t="shared" si="35"/>
        <v>0</v>
      </c>
      <c r="J385">
        <f t="shared" si="36"/>
        <v>53</v>
      </c>
      <c r="K385">
        <v>0.337102446454634</v>
      </c>
      <c r="L385">
        <v>0.2265625</v>
      </c>
      <c r="M385">
        <f t="shared" si="32"/>
        <v>4.4137931034482758</v>
      </c>
      <c r="N385">
        <v>0.68043679960269399</v>
      </c>
    </row>
    <row r="386" spans="1:14">
      <c r="A386" s="4" t="s">
        <v>8</v>
      </c>
      <c r="B386">
        <v>262.97978587963001</v>
      </c>
      <c r="C386">
        <v>2008</v>
      </c>
      <c r="D386">
        <v>9</v>
      </c>
      <c r="E386">
        <f t="shared" si="37"/>
        <v>84653.500000033266</v>
      </c>
      <c r="F386">
        <v>18</v>
      </c>
      <c r="G386">
        <f t="shared" si="33"/>
        <v>23</v>
      </c>
      <c r="H386">
        <f t="shared" si="34"/>
        <v>1853.5000000332657</v>
      </c>
      <c r="I386">
        <f t="shared" si="35"/>
        <v>30</v>
      </c>
      <c r="J386">
        <f t="shared" si="36"/>
        <v>53</v>
      </c>
      <c r="K386">
        <v>0.35887579789229701</v>
      </c>
      <c r="L386">
        <v>0.1875</v>
      </c>
      <c r="M386">
        <f t="shared" ref="M386:M449" si="38">1/L386</f>
        <v>5.333333333333333</v>
      </c>
      <c r="N386">
        <v>0.72133063241736295</v>
      </c>
    </row>
    <row r="387" spans="1:14">
      <c r="A387" s="4" t="s">
        <v>8</v>
      </c>
      <c r="B387">
        <v>263.00061921296299</v>
      </c>
      <c r="C387">
        <v>2008</v>
      </c>
      <c r="D387">
        <v>9</v>
      </c>
      <c r="E387">
        <f>(B387-263)*86400</f>
        <v>53.500000002168235</v>
      </c>
      <c r="F387">
        <v>19</v>
      </c>
      <c r="G387">
        <f t="shared" ref="G387:G450" si="39">INT(E387/3600)</f>
        <v>0</v>
      </c>
      <c r="H387">
        <f t="shared" ref="H387:H450" si="40">E387-G387*3600</f>
        <v>53.500000002168235</v>
      </c>
      <c r="I387">
        <f t="shared" ref="I387:I450" si="41">INT(H387/60)</f>
        <v>0</v>
      </c>
      <c r="J387">
        <f t="shared" ref="J387:J450" si="42">INT(H387-I387*60)</f>
        <v>53</v>
      </c>
      <c r="K387">
        <v>0.362336959411791</v>
      </c>
      <c r="L387">
        <v>0.234375</v>
      </c>
      <c r="M387">
        <f t="shared" si="38"/>
        <v>4.2666666666666666</v>
      </c>
      <c r="N387">
        <v>0.71631565233396299</v>
      </c>
    </row>
    <row r="388" spans="1:14">
      <c r="A388" s="4" t="s">
        <v>8</v>
      </c>
      <c r="B388">
        <v>263.02145254629602</v>
      </c>
      <c r="C388">
        <v>2008</v>
      </c>
      <c r="D388">
        <v>9</v>
      </c>
      <c r="E388">
        <f t="shared" ref="E388:E434" si="43">(B388-263)*86400</f>
        <v>1853.4999999759748</v>
      </c>
      <c r="F388">
        <v>19</v>
      </c>
      <c r="G388">
        <f t="shared" si="39"/>
        <v>0</v>
      </c>
      <c r="H388">
        <f t="shared" si="40"/>
        <v>1853.4999999759748</v>
      </c>
      <c r="I388">
        <f t="shared" si="41"/>
        <v>30</v>
      </c>
      <c r="J388">
        <f t="shared" si="42"/>
        <v>53</v>
      </c>
      <c r="K388">
        <v>0.34159393983160502</v>
      </c>
      <c r="L388">
        <v>0.21875</v>
      </c>
      <c r="M388">
        <f t="shared" si="38"/>
        <v>4.5714285714285712</v>
      </c>
      <c r="N388">
        <v>0.71277651177314805</v>
      </c>
    </row>
    <row r="389" spans="1:14">
      <c r="A389" s="4" t="s">
        <v>8</v>
      </c>
      <c r="B389">
        <v>263.04228587963001</v>
      </c>
      <c r="C389">
        <v>2008</v>
      </c>
      <c r="D389">
        <v>9</v>
      </c>
      <c r="E389">
        <f t="shared" si="43"/>
        <v>3653.500000033273</v>
      </c>
      <c r="F389">
        <v>19</v>
      </c>
      <c r="G389">
        <f t="shared" si="39"/>
        <v>1</v>
      </c>
      <c r="H389">
        <f t="shared" si="40"/>
        <v>53.500000033272954</v>
      </c>
      <c r="I389">
        <f t="shared" si="41"/>
        <v>0</v>
      </c>
      <c r="J389">
        <f t="shared" si="42"/>
        <v>53</v>
      </c>
      <c r="K389">
        <v>0.31024485091885501</v>
      </c>
      <c r="L389">
        <v>0.1796875</v>
      </c>
      <c r="M389">
        <f t="shared" si="38"/>
        <v>5.5652173913043477</v>
      </c>
      <c r="N389">
        <v>0.70816842403987401</v>
      </c>
    </row>
    <row r="390" spans="1:14">
      <c r="A390" s="4" t="s">
        <v>8</v>
      </c>
      <c r="B390">
        <v>263.06311921296299</v>
      </c>
      <c r="C390">
        <v>2008</v>
      </c>
      <c r="D390">
        <v>9</v>
      </c>
      <c r="E390">
        <f t="shared" si="43"/>
        <v>5453.5000000021682</v>
      </c>
      <c r="F390">
        <v>19</v>
      </c>
      <c r="G390">
        <f t="shared" si="39"/>
        <v>1</v>
      </c>
      <c r="H390">
        <f t="shared" si="40"/>
        <v>1853.5000000021682</v>
      </c>
      <c r="I390">
        <f t="shared" si="41"/>
        <v>30</v>
      </c>
      <c r="J390">
        <f t="shared" si="42"/>
        <v>53</v>
      </c>
      <c r="K390">
        <v>0.31168216713873398</v>
      </c>
      <c r="L390">
        <v>0.25</v>
      </c>
      <c r="M390">
        <f t="shared" si="38"/>
        <v>4</v>
      </c>
      <c r="N390">
        <v>0.68557093466511898</v>
      </c>
    </row>
    <row r="391" spans="1:14">
      <c r="A391" s="4" t="s">
        <v>8</v>
      </c>
      <c r="B391">
        <v>263.08395254629602</v>
      </c>
      <c r="C391">
        <v>2008</v>
      </c>
      <c r="D391">
        <v>9</v>
      </c>
      <c r="E391">
        <f t="shared" si="43"/>
        <v>7253.4999999759748</v>
      </c>
      <c r="F391">
        <v>19</v>
      </c>
      <c r="G391">
        <f t="shared" si="39"/>
        <v>2</v>
      </c>
      <c r="H391">
        <f t="shared" si="40"/>
        <v>53.499999975974788</v>
      </c>
      <c r="I391">
        <f t="shared" si="41"/>
        <v>0</v>
      </c>
      <c r="J391">
        <f t="shared" si="42"/>
        <v>53</v>
      </c>
      <c r="K391">
        <v>0.297419221747864</v>
      </c>
      <c r="L391">
        <v>0.1875</v>
      </c>
      <c r="M391">
        <f t="shared" si="38"/>
        <v>5.333333333333333</v>
      </c>
      <c r="N391">
        <v>0.66523727189615101</v>
      </c>
    </row>
    <row r="392" spans="1:14">
      <c r="A392" s="4" t="s">
        <v>8</v>
      </c>
      <c r="B392">
        <v>263.10478587963001</v>
      </c>
      <c r="C392">
        <v>2008</v>
      </c>
      <c r="D392">
        <v>9</v>
      </c>
      <c r="E392">
        <f t="shared" si="43"/>
        <v>9053.500000033273</v>
      </c>
      <c r="F392">
        <v>19</v>
      </c>
      <c r="G392">
        <f t="shared" si="39"/>
        <v>2</v>
      </c>
      <c r="H392">
        <f t="shared" si="40"/>
        <v>1853.500000033273</v>
      </c>
      <c r="I392">
        <f t="shared" si="41"/>
        <v>30</v>
      </c>
      <c r="J392">
        <f t="shared" si="42"/>
        <v>53</v>
      </c>
      <c r="K392">
        <v>0.30232921703915899</v>
      </c>
      <c r="L392">
        <v>0.2265625</v>
      </c>
      <c r="M392">
        <f t="shared" si="38"/>
        <v>4.4137931034482758</v>
      </c>
      <c r="N392">
        <v>0.60699592809650804</v>
      </c>
    </row>
    <row r="393" spans="1:14">
      <c r="A393" s="4" t="s">
        <v>8</v>
      </c>
      <c r="B393">
        <v>263.12561921296299</v>
      </c>
      <c r="C393">
        <v>2008</v>
      </c>
      <c r="D393">
        <v>9</v>
      </c>
      <c r="E393">
        <f t="shared" si="43"/>
        <v>10853.500000002168</v>
      </c>
      <c r="F393">
        <v>19</v>
      </c>
      <c r="G393">
        <f t="shared" si="39"/>
        <v>3</v>
      </c>
      <c r="H393">
        <f t="shared" si="40"/>
        <v>53.500000002168235</v>
      </c>
      <c r="I393">
        <f t="shared" si="41"/>
        <v>0</v>
      </c>
      <c r="J393">
        <f t="shared" si="42"/>
        <v>53</v>
      </c>
      <c r="K393">
        <v>0.30422619838910803</v>
      </c>
      <c r="L393">
        <v>0.1875</v>
      </c>
      <c r="M393">
        <f t="shared" si="38"/>
        <v>5.333333333333333</v>
      </c>
      <c r="N393">
        <v>0.56093407807861895</v>
      </c>
    </row>
    <row r="394" spans="1:14">
      <c r="A394" s="4" t="s">
        <v>8</v>
      </c>
      <c r="B394">
        <v>263.14645254629602</v>
      </c>
      <c r="C394">
        <v>2008</v>
      </c>
      <c r="D394">
        <v>9</v>
      </c>
      <c r="E394">
        <f t="shared" si="43"/>
        <v>12653.499999975975</v>
      </c>
      <c r="F394">
        <v>19</v>
      </c>
      <c r="G394">
        <f t="shared" si="39"/>
        <v>3</v>
      </c>
      <c r="H394">
        <f t="shared" si="40"/>
        <v>1853.4999999759748</v>
      </c>
      <c r="I394">
        <f t="shared" si="41"/>
        <v>30</v>
      </c>
      <c r="J394">
        <f t="shared" si="42"/>
        <v>53</v>
      </c>
      <c r="K394">
        <v>0.30122460276728302</v>
      </c>
      <c r="L394">
        <v>0.1875</v>
      </c>
      <c r="M394">
        <f t="shared" si="38"/>
        <v>5.333333333333333</v>
      </c>
      <c r="N394">
        <v>0.53865965573267405</v>
      </c>
    </row>
    <row r="395" spans="1:14">
      <c r="A395" s="4" t="s">
        <v>8</v>
      </c>
      <c r="B395">
        <v>263.16728587963001</v>
      </c>
      <c r="C395">
        <v>2008</v>
      </c>
      <c r="D395">
        <v>9</v>
      </c>
      <c r="E395">
        <f t="shared" si="43"/>
        <v>14453.500000033273</v>
      </c>
      <c r="F395">
        <v>19</v>
      </c>
      <c r="G395">
        <f t="shared" si="39"/>
        <v>4</v>
      </c>
      <c r="H395">
        <f t="shared" si="40"/>
        <v>53.500000033272954</v>
      </c>
      <c r="I395">
        <f t="shared" si="41"/>
        <v>0</v>
      </c>
      <c r="J395">
        <f t="shared" si="42"/>
        <v>53</v>
      </c>
      <c r="K395">
        <v>0.28787911354870099</v>
      </c>
      <c r="L395">
        <v>6.25E-2</v>
      </c>
      <c r="M395">
        <f t="shared" si="38"/>
        <v>16</v>
      </c>
      <c r="N395">
        <v>0.53720852210571102</v>
      </c>
    </row>
    <row r="396" spans="1:14">
      <c r="A396" s="4" t="s">
        <v>8</v>
      </c>
      <c r="B396">
        <v>263.18811921296299</v>
      </c>
      <c r="C396">
        <v>2008</v>
      </c>
      <c r="D396">
        <v>9</v>
      </c>
      <c r="E396">
        <f t="shared" si="43"/>
        <v>16253.500000002168</v>
      </c>
      <c r="F396">
        <v>19</v>
      </c>
      <c r="G396">
        <f t="shared" si="39"/>
        <v>4</v>
      </c>
      <c r="H396">
        <f t="shared" si="40"/>
        <v>1853.5000000021682</v>
      </c>
      <c r="I396">
        <f t="shared" si="41"/>
        <v>30</v>
      </c>
      <c r="J396">
        <f t="shared" si="42"/>
        <v>53</v>
      </c>
      <c r="K396">
        <v>0.27557767004636202</v>
      </c>
      <c r="L396">
        <v>0.1875</v>
      </c>
      <c r="M396">
        <f t="shared" si="38"/>
        <v>5.333333333333333</v>
      </c>
      <c r="N396">
        <v>0.525545502011594</v>
      </c>
    </row>
    <row r="397" spans="1:14">
      <c r="A397" s="4" t="s">
        <v>8</v>
      </c>
      <c r="B397">
        <v>263.20895254629602</v>
      </c>
      <c r="C397">
        <v>2008</v>
      </c>
      <c r="D397">
        <v>9</v>
      </c>
      <c r="E397">
        <f t="shared" si="43"/>
        <v>18053.499999975975</v>
      </c>
      <c r="F397">
        <v>19</v>
      </c>
      <c r="G397">
        <f t="shared" si="39"/>
        <v>5</v>
      </c>
      <c r="H397">
        <f t="shared" si="40"/>
        <v>53.499999975974788</v>
      </c>
      <c r="I397">
        <f t="shared" si="41"/>
        <v>0</v>
      </c>
      <c r="J397">
        <f t="shared" si="42"/>
        <v>53</v>
      </c>
      <c r="K397">
        <v>0.285214041070536</v>
      </c>
      <c r="L397">
        <v>6.25E-2</v>
      </c>
      <c r="M397">
        <f t="shared" si="38"/>
        <v>16</v>
      </c>
      <c r="N397">
        <v>0.51456649149631395</v>
      </c>
    </row>
    <row r="398" spans="1:14">
      <c r="A398" s="4" t="s">
        <v>8</v>
      </c>
      <c r="B398">
        <v>263.22978587963001</v>
      </c>
      <c r="C398">
        <v>2008</v>
      </c>
      <c r="D398">
        <v>9</v>
      </c>
      <c r="E398">
        <f t="shared" si="43"/>
        <v>19853.500000033273</v>
      </c>
      <c r="F398">
        <v>19</v>
      </c>
      <c r="G398">
        <f t="shared" si="39"/>
        <v>5</v>
      </c>
      <c r="H398">
        <f t="shared" si="40"/>
        <v>1853.500000033273</v>
      </c>
      <c r="I398">
        <f t="shared" si="41"/>
        <v>30</v>
      </c>
      <c r="J398">
        <f t="shared" si="42"/>
        <v>53</v>
      </c>
      <c r="K398">
        <v>0.28832725593790598</v>
      </c>
      <c r="L398">
        <v>6.25E-2</v>
      </c>
      <c r="M398">
        <f t="shared" si="38"/>
        <v>16</v>
      </c>
      <c r="N398">
        <v>0.49036451528008701</v>
      </c>
    </row>
    <row r="399" spans="1:14">
      <c r="A399" s="4" t="s">
        <v>8</v>
      </c>
      <c r="B399">
        <v>263.25061921296299</v>
      </c>
      <c r="C399">
        <v>2008</v>
      </c>
      <c r="D399">
        <v>9</v>
      </c>
      <c r="E399">
        <f t="shared" si="43"/>
        <v>21653.500000002168</v>
      </c>
      <c r="F399">
        <v>19</v>
      </c>
      <c r="G399">
        <f t="shared" si="39"/>
        <v>6</v>
      </c>
      <c r="H399">
        <f t="shared" si="40"/>
        <v>53.500000002168235</v>
      </c>
      <c r="I399">
        <f t="shared" si="41"/>
        <v>0</v>
      </c>
      <c r="J399">
        <f t="shared" si="42"/>
        <v>53</v>
      </c>
      <c r="K399">
        <v>0.262139594333334</v>
      </c>
      <c r="L399">
        <v>6.25E-2</v>
      </c>
      <c r="M399">
        <f t="shared" si="38"/>
        <v>16</v>
      </c>
      <c r="N399">
        <v>0.486366921600762</v>
      </c>
    </row>
    <row r="400" spans="1:14">
      <c r="A400" s="4" t="s">
        <v>8</v>
      </c>
      <c r="B400">
        <v>263.27145254629602</v>
      </c>
      <c r="C400">
        <v>2008</v>
      </c>
      <c r="D400">
        <v>9</v>
      </c>
      <c r="E400">
        <f t="shared" si="43"/>
        <v>23453.499999975975</v>
      </c>
      <c r="F400">
        <v>19</v>
      </c>
      <c r="G400">
        <f t="shared" si="39"/>
        <v>6</v>
      </c>
      <c r="H400">
        <f t="shared" si="40"/>
        <v>1853.4999999759748</v>
      </c>
      <c r="I400">
        <f t="shared" si="41"/>
        <v>30</v>
      </c>
      <c r="J400">
        <f t="shared" si="42"/>
        <v>53</v>
      </c>
      <c r="K400">
        <v>0.26819505896843099</v>
      </c>
      <c r="L400">
        <v>0.1875</v>
      </c>
      <c r="M400">
        <f t="shared" si="38"/>
        <v>5.333333333333333</v>
      </c>
      <c r="N400">
        <v>0.47669747521988998</v>
      </c>
    </row>
    <row r="401" spans="1:14">
      <c r="A401" s="4" t="s">
        <v>8</v>
      </c>
      <c r="B401">
        <v>263.29228587963001</v>
      </c>
      <c r="C401">
        <v>2008</v>
      </c>
      <c r="D401">
        <v>9</v>
      </c>
      <c r="E401">
        <f t="shared" si="43"/>
        <v>25253.500000033273</v>
      </c>
      <c r="F401">
        <v>19</v>
      </c>
      <c r="G401">
        <f t="shared" si="39"/>
        <v>7</v>
      </c>
      <c r="H401">
        <f t="shared" si="40"/>
        <v>53.500000033272954</v>
      </c>
      <c r="I401">
        <f t="shared" si="41"/>
        <v>0</v>
      </c>
      <c r="J401">
        <f t="shared" si="42"/>
        <v>53</v>
      </c>
      <c r="K401">
        <v>0.27084941433854798</v>
      </c>
      <c r="L401">
        <v>6.25E-2</v>
      </c>
      <c r="M401">
        <f t="shared" si="38"/>
        <v>16</v>
      </c>
      <c r="N401">
        <v>0.47421593508293503</v>
      </c>
    </row>
    <row r="402" spans="1:14">
      <c r="A402" s="4" t="s">
        <v>8</v>
      </c>
      <c r="B402">
        <v>263.31311921296299</v>
      </c>
      <c r="C402">
        <v>2008</v>
      </c>
      <c r="D402">
        <v>9</v>
      </c>
      <c r="E402">
        <f t="shared" si="43"/>
        <v>27053.500000002168</v>
      </c>
      <c r="F402">
        <v>19</v>
      </c>
      <c r="G402">
        <f t="shared" si="39"/>
        <v>7</v>
      </c>
      <c r="H402">
        <f t="shared" si="40"/>
        <v>1853.5000000021682</v>
      </c>
      <c r="I402">
        <f t="shared" si="41"/>
        <v>30</v>
      </c>
      <c r="J402">
        <f t="shared" si="42"/>
        <v>53</v>
      </c>
      <c r="K402">
        <v>0.24745034837562399</v>
      </c>
      <c r="L402">
        <v>6.25E-2</v>
      </c>
      <c r="M402">
        <f t="shared" si="38"/>
        <v>16</v>
      </c>
      <c r="N402">
        <v>0.488582433871663</v>
      </c>
    </row>
    <row r="403" spans="1:14">
      <c r="A403" s="4" t="s">
        <v>8</v>
      </c>
      <c r="B403">
        <v>263.33395254629602</v>
      </c>
      <c r="C403">
        <v>2008</v>
      </c>
      <c r="D403">
        <v>9</v>
      </c>
      <c r="E403">
        <f t="shared" si="43"/>
        <v>28853.499999975975</v>
      </c>
      <c r="F403">
        <v>19</v>
      </c>
      <c r="G403">
        <f t="shared" si="39"/>
        <v>8</v>
      </c>
      <c r="H403">
        <f t="shared" si="40"/>
        <v>53.499999975974788</v>
      </c>
      <c r="I403">
        <f t="shared" si="41"/>
        <v>0</v>
      </c>
      <c r="J403">
        <f t="shared" si="42"/>
        <v>53</v>
      </c>
      <c r="K403">
        <v>0.24907102343704399</v>
      </c>
      <c r="L403">
        <v>6.25E-2</v>
      </c>
      <c r="M403">
        <f t="shared" si="38"/>
        <v>16</v>
      </c>
      <c r="N403">
        <v>0.50023967765564803</v>
      </c>
    </row>
    <row r="404" spans="1:14">
      <c r="A404" s="4" t="s">
        <v>8</v>
      </c>
      <c r="B404">
        <v>263.35478587963001</v>
      </c>
      <c r="C404">
        <v>2008</v>
      </c>
      <c r="D404">
        <v>9</v>
      </c>
      <c r="E404">
        <f t="shared" si="43"/>
        <v>30653.500000033273</v>
      </c>
      <c r="F404">
        <v>19</v>
      </c>
      <c r="G404">
        <f t="shared" si="39"/>
        <v>8</v>
      </c>
      <c r="H404">
        <f t="shared" si="40"/>
        <v>1853.500000033273</v>
      </c>
      <c r="I404">
        <f t="shared" si="41"/>
        <v>30</v>
      </c>
      <c r="J404">
        <f t="shared" si="42"/>
        <v>53</v>
      </c>
      <c r="K404">
        <v>0.263542052180539</v>
      </c>
      <c r="L404">
        <v>6.25E-2</v>
      </c>
      <c r="M404">
        <f t="shared" si="38"/>
        <v>16</v>
      </c>
      <c r="N404">
        <v>0.49834479195293802</v>
      </c>
    </row>
    <row r="405" spans="1:14">
      <c r="A405" s="4" t="s">
        <v>8</v>
      </c>
      <c r="B405">
        <v>263.37561921296299</v>
      </c>
      <c r="C405">
        <v>2008</v>
      </c>
      <c r="D405">
        <v>9</v>
      </c>
      <c r="E405">
        <f t="shared" si="43"/>
        <v>32453.500000002168</v>
      </c>
      <c r="F405">
        <v>19</v>
      </c>
      <c r="G405">
        <f t="shared" si="39"/>
        <v>9</v>
      </c>
      <c r="H405">
        <f t="shared" si="40"/>
        <v>53.500000002168235</v>
      </c>
      <c r="I405">
        <f t="shared" si="41"/>
        <v>0</v>
      </c>
      <c r="J405">
        <f t="shared" si="42"/>
        <v>53</v>
      </c>
      <c r="K405">
        <v>0.25565569222068701</v>
      </c>
      <c r="L405">
        <v>6.25E-2</v>
      </c>
      <c r="M405">
        <f t="shared" si="38"/>
        <v>16</v>
      </c>
      <c r="N405">
        <v>0.49359182918993499</v>
      </c>
    </row>
    <row r="406" spans="1:14">
      <c r="A406" s="4" t="s">
        <v>8</v>
      </c>
      <c r="B406">
        <v>263.39645254629602</v>
      </c>
      <c r="C406">
        <v>2008</v>
      </c>
      <c r="D406">
        <v>9</v>
      </c>
      <c r="E406">
        <f t="shared" si="43"/>
        <v>34253.499999975975</v>
      </c>
      <c r="F406">
        <v>19</v>
      </c>
      <c r="G406">
        <f t="shared" si="39"/>
        <v>9</v>
      </c>
      <c r="H406">
        <f t="shared" si="40"/>
        <v>1853.4999999759748</v>
      </c>
      <c r="I406">
        <f t="shared" si="41"/>
        <v>30</v>
      </c>
      <c r="J406">
        <f t="shared" si="42"/>
        <v>53</v>
      </c>
      <c r="K406">
        <v>0.24028633530346399</v>
      </c>
      <c r="L406">
        <v>6.25E-2</v>
      </c>
      <c r="M406">
        <f t="shared" si="38"/>
        <v>16</v>
      </c>
      <c r="N406">
        <v>0.490244774638457</v>
      </c>
    </row>
    <row r="407" spans="1:14">
      <c r="A407" s="4" t="s">
        <v>8</v>
      </c>
      <c r="B407">
        <v>263.41728587963001</v>
      </c>
      <c r="C407">
        <v>2008</v>
      </c>
      <c r="D407">
        <v>9</v>
      </c>
      <c r="E407">
        <f t="shared" si="43"/>
        <v>36053.500000033273</v>
      </c>
      <c r="F407">
        <v>19</v>
      </c>
      <c r="G407">
        <f t="shared" si="39"/>
        <v>10</v>
      </c>
      <c r="H407">
        <f t="shared" si="40"/>
        <v>53.500000033272954</v>
      </c>
      <c r="I407">
        <f t="shared" si="41"/>
        <v>0</v>
      </c>
      <c r="J407">
        <f t="shared" si="42"/>
        <v>53</v>
      </c>
      <c r="K407">
        <v>0.24653130682009</v>
      </c>
      <c r="L407">
        <v>6.25E-2</v>
      </c>
      <c r="M407">
        <f t="shared" si="38"/>
        <v>16</v>
      </c>
      <c r="N407">
        <v>0.49379747400841001</v>
      </c>
    </row>
    <row r="408" spans="1:14">
      <c r="A408" s="4" t="s">
        <v>8</v>
      </c>
      <c r="B408">
        <v>263.43811921296299</v>
      </c>
      <c r="C408">
        <v>2008</v>
      </c>
      <c r="D408">
        <v>9</v>
      </c>
      <c r="E408">
        <f t="shared" si="43"/>
        <v>37853.500000002168</v>
      </c>
      <c r="F408">
        <v>19</v>
      </c>
      <c r="G408">
        <f t="shared" si="39"/>
        <v>10</v>
      </c>
      <c r="H408">
        <f t="shared" si="40"/>
        <v>1853.5000000021682</v>
      </c>
      <c r="I408">
        <f t="shared" si="41"/>
        <v>30</v>
      </c>
      <c r="J408">
        <f t="shared" si="42"/>
        <v>53</v>
      </c>
      <c r="K408">
        <v>0.248659542228752</v>
      </c>
      <c r="L408">
        <v>6.25E-2</v>
      </c>
      <c r="M408">
        <f t="shared" si="38"/>
        <v>16</v>
      </c>
      <c r="N408">
        <v>0.47395762557909998</v>
      </c>
    </row>
    <row r="409" spans="1:14">
      <c r="A409" s="4" t="s">
        <v>8</v>
      </c>
      <c r="B409">
        <v>263.45895254629602</v>
      </c>
      <c r="C409">
        <v>2008</v>
      </c>
      <c r="D409">
        <v>9</v>
      </c>
      <c r="E409">
        <f t="shared" si="43"/>
        <v>39653.499999975975</v>
      </c>
      <c r="F409">
        <v>19</v>
      </c>
      <c r="G409">
        <f t="shared" si="39"/>
        <v>11</v>
      </c>
      <c r="H409">
        <f t="shared" si="40"/>
        <v>53.499999975974788</v>
      </c>
      <c r="I409">
        <f t="shared" si="41"/>
        <v>0</v>
      </c>
      <c r="J409">
        <f t="shared" si="42"/>
        <v>53</v>
      </c>
      <c r="K409">
        <v>0.24685873865652</v>
      </c>
      <c r="L409">
        <v>6.25E-2</v>
      </c>
      <c r="M409">
        <f t="shared" si="38"/>
        <v>16</v>
      </c>
      <c r="N409">
        <v>0.46150062917201001</v>
      </c>
    </row>
    <row r="410" spans="1:14">
      <c r="A410" s="4" t="s">
        <v>8</v>
      </c>
      <c r="B410">
        <v>263.47978587963001</v>
      </c>
      <c r="C410">
        <v>2008</v>
      </c>
      <c r="D410">
        <v>9</v>
      </c>
      <c r="E410">
        <f t="shared" si="43"/>
        <v>41453.500000033273</v>
      </c>
      <c r="F410">
        <v>19</v>
      </c>
      <c r="G410">
        <f t="shared" si="39"/>
        <v>11</v>
      </c>
      <c r="H410">
        <f t="shared" si="40"/>
        <v>1853.500000033273</v>
      </c>
      <c r="I410">
        <f t="shared" si="41"/>
        <v>30</v>
      </c>
      <c r="J410">
        <f t="shared" si="42"/>
        <v>53</v>
      </c>
      <c r="K410">
        <v>0.235406407626393</v>
      </c>
      <c r="L410">
        <v>6.25E-2</v>
      </c>
      <c r="M410">
        <f t="shared" si="38"/>
        <v>16</v>
      </c>
      <c r="N410">
        <v>0.43414621709406698</v>
      </c>
    </row>
    <row r="411" spans="1:14">
      <c r="A411" s="4" t="s">
        <v>8</v>
      </c>
      <c r="B411">
        <v>263.50061921296299</v>
      </c>
      <c r="C411">
        <v>2008</v>
      </c>
      <c r="D411">
        <v>9</v>
      </c>
      <c r="E411">
        <f t="shared" si="43"/>
        <v>43253.500000002168</v>
      </c>
      <c r="F411">
        <v>19</v>
      </c>
      <c r="G411">
        <f t="shared" si="39"/>
        <v>12</v>
      </c>
      <c r="H411">
        <f t="shared" si="40"/>
        <v>53.500000002168235</v>
      </c>
      <c r="I411">
        <f t="shared" si="41"/>
        <v>0</v>
      </c>
      <c r="J411">
        <f t="shared" si="42"/>
        <v>53</v>
      </c>
      <c r="K411">
        <v>0.231144627008944</v>
      </c>
      <c r="L411">
        <v>6.25E-2</v>
      </c>
      <c r="M411">
        <f t="shared" si="38"/>
        <v>16</v>
      </c>
      <c r="N411">
        <v>0.38266967144027902</v>
      </c>
    </row>
    <row r="412" spans="1:14">
      <c r="A412" s="4" t="s">
        <v>8</v>
      </c>
      <c r="B412">
        <v>263.52145254629602</v>
      </c>
      <c r="C412">
        <v>2008</v>
      </c>
      <c r="D412">
        <v>9</v>
      </c>
      <c r="E412">
        <f t="shared" si="43"/>
        <v>45053.499999975975</v>
      </c>
      <c r="F412">
        <v>19</v>
      </c>
      <c r="G412">
        <f t="shared" si="39"/>
        <v>12</v>
      </c>
      <c r="H412">
        <f t="shared" si="40"/>
        <v>1853.4999999759748</v>
      </c>
      <c r="I412">
        <f t="shared" si="41"/>
        <v>30</v>
      </c>
      <c r="J412">
        <f t="shared" si="42"/>
        <v>53</v>
      </c>
      <c r="K412">
        <v>0.23666235370420899</v>
      </c>
      <c r="L412">
        <v>6.25E-2</v>
      </c>
      <c r="M412">
        <f t="shared" si="38"/>
        <v>16</v>
      </c>
      <c r="N412">
        <v>0.34072218040906899</v>
      </c>
    </row>
    <row r="413" spans="1:14">
      <c r="A413" s="4" t="s">
        <v>8</v>
      </c>
      <c r="B413">
        <v>263.54228587963001</v>
      </c>
      <c r="C413">
        <v>2008</v>
      </c>
      <c r="D413">
        <v>9</v>
      </c>
      <c r="E413">
        <f t="shared" si="43"/>
        <v>46853.500000033273</v>
      </c>
      <c r="F413">
        <v>19</v>
      </c>
      <c r="G413">
        <f t="shared" si="39"/>
        <v>13</v>
      </c>
      <c r="H413">
        <f t="shared" si="40"/>
        <v>53.500000033272954</v>
      </c>
      <c r="I413">
        <f t="shared" si="41"/>
        <v>0</v>
      </c>
      <c r="J413">
        <f t="shared" si="42"/>
        <v>53</v>
      </c>
      <c r="K413">
        <v>0.27226387103656802</v>
      </c>
      <c r="L413">
        <v>0.25</v>
      </c>
      <c r="M413">
        <f t="shared" si="38"/>
        <v>4</v>
      </c>
      <c r="N413">
        <v>0.26864556791517702</v>
      </c>
    </row>
    <row r="414" spans="1:14">
      <c r="A414" s="4" t="s">
        <v>8</v>
      </c>
      <c r="B414">
        <v>263.56311921296299</v>
      </c>
      <c r="C414">
        <v>2008</v>
      </c>
      <c r="D414">
        <v>9</v>
      </c>
      <c r="E414">
        <f t="shared" si="43"/>
        <v>48653.500000002168</v>
      </c>
      <c r="F414">
        <v>19</v>
      </c>
      <c r="G414">
        <f t="shared" si="39"/>
        <v>13</v>
      </c>
      <c r="H414">
        <f t="shared" si="40"/>
        <v>1853.5000000021682</v>
      </c>
      <c r="I414">
        <f t="shared" si="41"/>
        <v>30</v>
      </c>
      <c r="J414">
        <f t="shared" si="42"/>
        <v>53</v>
      </c>
      <c r="K414">
        <v>0.24481530902652801</v>
      </c>
      <c r="L414">
        <v>6.25E-2</v>
      </c>
      <c r="M414">
        <f t="shared" si="38"/>
        <v>16</v>
      </c>
      <c r="N414">
        <v>0.211845693611696</v>
      </c>
    </row>
    <row r="415" spans="1:14">
      <c r="A415" s="4" t="s">
        <v>8</v>
      </c>
      <c r="B415">
        <v>263.58395254629602</v>
      </c>
      <c r="C415">
        <v>2008</v>
      </c>
      <c r="D415">
        <v>9</v>
      </c>
      <c r="E415">
        <f t="shared" si="43"/>
        <v>50453.499999975975</v>
      </c>
      <c r="F415">
        <v>19</v>
      </c>
      <c r="G415">
        <f t="shared" si="39"/>
        <v>14</v>
      </c>
      <c r="H415">
        <f t="shared" si="40"/>
        <v>53.499999975974788</v>
      </c>
      <c r="I415">
        <f t="shared" si="41"/>
        <v>0</v>
      </c>
      <c r="J415">
        <f t="shared" si="42"/>
        <v>53</v>
      </c>
      <c r="K415">
        <v>0.247188740600187</v>
      </c>
      <c r="L415">
        <v>6.25E-2</v>
      </c>
      <c r="M415">
        <f t="shared" si="38"/>
        <v>16</v>
      </c>
      <c r="N415">
        <v>0.14800585406052499</v>
      </c>
    </row>
    <row r="416" spans="1:14">
      <c r="A416" s="4" t="s">
        <v>8</v>
      </c>
      <c r="B416">
        <v>263.60478587963001</v>
      </c>
      <c r="C416">
        <v>2008</v>
      </c>
      <c r="D416">
        <v>9</v>
      </c>
      <c r="E416">
        <f t="shared" si="43"/>
        <v>52253.500000033273</v>
      </c>
      <c r="F416">
        <v>19</v>
      </c>
      <c r="G416">
        <f t="shared" si="39"/>
        <v>14</v>
      </c>
      <c r="H416">
        <f t="shared" si="40"/>
        <v>1853.500000033273</v>
      </c>
      <c r="I416">
        <f t="shared" si="41"/>
        <v>30</v>
      </c>
      <c r="J416">
        <f t="shared" si="42"/>
        <v>53</v>
      </c>
      <c r="K416">
        <v>0.24556202249738901</v>
      </c>
      <c r="L416">
        <v>6.25E-2</v>
      </c>
      <c r="M416">
        <f t="shared" si="38"/>
        <v>16</v>
      </c>
      <c r="N416">
        <v>0.110054299929956</v>
      </c>
    </row>
    <row r="417" spans="1:14">
      <c r="A417" s="4" t="s">
        <v>8</v>
      </c>
      <c r="B417">
        <v>263.62561921296299</v>
      </c>
      <c r="C417">
        <v>2008</v>
      </c>
      <c r="D417">
        <v>9</v>
      </c>
      <c r="E417">
        <f t="shared" si="43"/>
        <v>54053.500000002168</v>
      </c>
      <c r="F417">
        <v>19</v>
      </c>
      <c r="G417">
        <f t="shared" si="39"/>
        <v>15</v>
      </c>
      <c r="H417">
        <f t="shared" si="40"/>
        <v>53.500000002168235</v>
      </c>
      <c r="I417">
        <f t="shared" si="41"/>
        <v>0</v>
      </c>
      <c r="J417">
        <f t="shared" si="42"/>
        <v>53</v>
      </c>
      <c r="K417">
        <v>0.246036502401239</v>
      </c>
      <c r="L417">
        <v>6.25E-2</v>
      </c>
      <c r="M417">
        <f t="shared" si="38"/>
        <v>16</v>
      </c>
      <c r="N417">
        <v>6.9236114037579496E-2</v>
      </c>
    </row>
    <row r="418" spans="1:14">
      <c r="A418" s="4" t="s">
        <v>8</v>
      </c>
      <c r="B418">
        <v>263.64645254629602</v>
      </c>
      <c r="C418">
        <v>2008</v>
      </c>
      <c r="D418">
        <v>9</v>
      </c>
      <c r="E418">
        <f t="shared" si="43"/>
        <v>55853.499999975975</v>
      </c>
      <c r="F418">
        <v>19</v>
      </c>
      <c r="G418">
        <f t="shared" si="39"/>
        <v>15</v>
      </c>
      <c r="H418">
        <f t="shared" si="40"/>
        <v>1853.4999999759748</v>
      </c>
      <c r="I418">
        <f t="shared" si="41"/>
        <v>30</v>
      </c>
      <c r="J418">
        <f t="shared" si="42"/>
        <v>53</v>
      </c>
      <c r="K418">
        <v>0.234542122221223</v>
      </c>
      <c r="L418">
        <v>6.25E-2</v>
      </c>
      <c r="M418">
        <f t="shared" si="38"/>
        <v>16</v>
      </c>
      <c r="N418">
        <v>3.7063936966399397E-2</v>
      </c>
    </row>
    <row r="419" spans="1:14">
      <c r="A419" s="4" t="s">
        <v>8</v>
      </c>
      <c r="B419">
        <v>263.66728587963001</v>
      </c>
      <c r="C419">
        <v>2008</v>
      </c>
      <c r="D419">
        <v>9</v>
      </c>
      <c r="E419">
        <f t="shared" si="43"/>
        <v>57653.500000033273</v>
      </c>
      <c r="F419">
        <v>19</v>
      </c>
      <c r="G419">
        <f t="shared" si="39"/>
        <v>16</v>
      </c>
      <c r="H419">
        <f t="shared" si="40"/>
        <v>53.500000033272954</v>
      </c>
      <c r="I419">
        <f t="shared" si="41"/>
        <v>0</v>
      </c>
      <c r="J419">
        <f t="shared" si="42"/>
        <v>53</v>
      </c>
      <c r="K419">
        <v>0.235371279120203</v>
      </c>
      <c r="L419">
        <v>6.25E-2</v>
      </c>
      <c r="M419">
        <f t="shared" si="38"/>
        <v>16</v>
      </c>
      <c r="N419">
        <v>1.69695041038622E-2</v>
      </c>
    </row>
    <row r="420" spans="1:14">
      <c r="A420" s="4" t="s">
        <v>8</v>
      </c>
      <c r="B420">
        <v>263.68811921296299</v>
      </c>
      <c r="C420">
        <v>2008</v>
      </c>
      <c r="D420">
        <v>9</v>
      </c>
      <c r="E420">
        <f t="shared" si="43"/>
        <v>59453.500000002168</v>
      </c>
      <c r="F420">
        <v>19</v>
      </c>
      <c r="G420">
        <f t="shared" si="39"/>
        <v>16</v>
      </c>
      <c r="H420">
        <f t="shared" si="40"/>
        <v>1853.5000000021682</v>
      </c>
      <c r="I420">
        <f t="shared" si="41"/>
        <v>30</v>
      </c>
      <c r="J420">
        <f t="shared" si="42"/>
        <v>53</v>
      </c>
      <c r="K420">
        <v>0.242188627207676</v>
      </c>
      <c r="L420">
        <v>6.25E-2</v>
      </c>
      <c r="M420">
        <f t="shared" si="38"/>
        <v>16</v>
      </c>
      <c r="N420">
        <v>7.6750349095480201E-3</v>
      </c>
    </row>
    <row r="421" spans="1:14">
      <c r="A421" s="4" t="s">
        <v>8</v>
      </c>
      <c r="B421">
        <v>263.70895254629602</v>
      </c>
      <c r="C421">
        <v>2008</v>
      </c>
      <c r="D421">
        <v>9</v>
      </c>
      <c r="E421">
        <f t="shared" si="43"/>
        <v>61253.499999975975</v>
      </c>
      <c r="F421">
        <v>19</v>
      </c>
      <c r="G421">
        <f t="shared" si="39"/>
        <v>17</v>
      </c>
      <c r="H421">
        <f t="shared" si="40"/>
        <v>53.499999975974788</v>
      </c>
      <c r="I421">
        <f t="shared" si="41"/>
        <v>0</v>
      </c>
      <c r="J421">
        <f t="shared" si="42"/>
        <v>53</v>
      </c>
      <c r="K421">
        <v>0.23959962696183701</v>
      </c>
      <c r="L421">
        <v>6.25E-2</v>
      </c>
      <c r="M421">
        <f t="shared" si="38"/>
        <v>16</v>
      </c>
      <c r="N421">
        <v>-6.8163650532024897E-3</v>
      </c>
    </row>
    <row r="422" spans="1:14">
      <c r="A422" s="4" t="s">
        <v>8</v>
      </c>
      <c r="B422">
        <v>263.72978587963001</v>
      </c>
      <c r="C422">
        <v>2008</v>
      </c>
      <c r="D422">
        <v>9</v>
      </c>
      <c r="E422">
        <f t="shared" si="43"/>
        <v>63053.500000033273</v>
      </c>
      <c r="F422">
        <v>19</v>
      </c>
      <c r="G422">
        <f t="shared" si="39"/>
        <v>17</v>
      </c>
      <c r="H422">
        <f t="shared" si="40"/>
        <v>1853.500000033273</v>
      </c>
      <c r="I422">
        <f t="shared" si="41"/>
        <v>30</v>
      </c>
      <c r="J422">
        <f t="shared" si="42"/>
        <v>53</v>
      </c>
      <c r="K422">
        <v>0.227777065479146</v>
      </c>
      <c r="L422">
        <v>6.25E-2</v>
      </c>
      <c r="M422">
        <f t="shared" si="38"/>
        <v>16</v>
      </c>
      <c r="N422">
        <v>9.4812282333478503E-4</v>
      </c>
    </row>
    <row r="423" spans="1:14">
      <c r="A423" s="4" t="s">
        <v>8</v>
      </c>
      <c r="B423">
        <v>263.75061921296299</v>
      </c>
      <c r="C423">
        <v>2008</v>
      </c>
      <c r="D423">
        <v>9</v>
      </c>
      <c r="E423">
        <f t="shared" si="43"/>
        <v>64853.500000002168</v>
      </c>
      <c r="F423">
        <v>19</v>
      </c>
      <c r="G423">
        <f t="shared" si="39"/>
        <v>18</v>
      </c>
      <c r="H423">
        <f t="shared" si="40"/>
        <v>53.500000002168235</v>
      </c>
      <c r="I423">
        <f t="shared" si="41"/>
        <v>0</v>
      </c>
      <c r="J423">
        <f t="shared" si="42"/>
        <v>53</v>
      </c>
      <c r="K423">
        <v>0.23292890581339001</v>
      </c>
      <c r="L423">
        <v>6.25E-2</v>
      </c>
      <c r="M423">
        <f t="shared" si="38"/>
        <v>16</v>
      </c>
      <c r="N423">
        <v>2.23577432604962E-2</v>
      </c>
    </row>
    <row r="424" spans="1:14">
      <c r="A424" s="4" t="s">
        <v>8</v>
      </c>
      <c r="B424">
        <v>263.77145254629602</v>
      </c>
      <c r="C424">
        <v>2008</v>
      </c>
      <c r="D424">
        <v>9</v>
      </c>
      <c r="E424">
        <f t="shared" si="43"/>
        <v>66653.499999975975</v>
      </c>
      <c r="F424">
        <v>19</v>
      </c>
      <c r="G424">
        <f t="shared" si="39"/>
        <v>18</v>
      </c>
      <c r="H424">
        <f t="shared" si="40"/>
        <v>1853.4999999759748</v>
      </c>
      <c r="I424">
        <f t="shared" si="41"/>
        <v>30</v>
      </c>
      <c r="J424">
        <f t="shared" si="42"/>
        <v>53</v>
      </c>
      <c r="K424">
        <v>0.22363509144681201</v>
      </c>
      <c r="L424">
        <v>6.25E-2</v>
      </c>
      <c r="M424">
        <f t="shared" si="38"/>
        <v>16</v>
      </c>
      <c r="N424">
        <v>6.1373780914195201E-2</v>
      </c>
    </row>
    <row r="425" spans="1:14">
      <c r="A425" s="4" t="s">
        <v>8</v>
      </c>
      <c r="B425">
        <v>263.79228587963001</v>
      </c>
      <c r="C425">
        <v>2008</v>
      </c>
      <c r="D425">
        <v>9</v>
      </c>
      <c r="E425">
        <f t="shared" si="43"/>
        <v>68453.500000033266</v>
      </c>
      <c r="F425">
        <v>19</v>
      </c>
      <c r="G425">
        <f t="shared" si="39"/>
        <v>19</v>
      </c>
      <c r="H425">
        <f t="shared" si="40"/>
        <v>53.500000033265678</v>
      </c>
      <c r="I425">
        <f t="shared" si="41"/>
        <v>0</v>
      </c>
      <c r="J425">
        <f t="shared" si="42"/>
        <v>53</v>
      </c>
      <c r="K425">
        <v>0.250404750413459</v>
      </c>
      <c r="L425">
        <v>0.25</v>
      </c>
      <c r="M425">
        <f t="shared" si="38"/>
        <v>4</v>
      </c>
      <c r="N425">
        <v>0.105192981837449</v>
      </c>
    </row>
    <row r="426" spans="1:14">
      <c r="A426" s="4" t="s">
        <v>8</v>
      </c>
      <c r="B426">
        <v>263.81311921296299</v>
      </c>
      <c r="C426">
        <v>2008</v>
      </c>
      <c r="D426">
        <v>9</v>
      </c>
      <c r="E426">
        <f t="shared" si="43"/>
        <v>70253.500000002168</v>
      </c>
      <c r="F426">
        <v>19</v>
      </c>
      <c r="G426">
        <f t="shared" si="39"/>
        <v>19</v>
      </c>
      <c r="H426">
        <f t="shared" si="40"/>
        <v>1853.5000000021682</v>
      </c>
      <c r="I426">
        <f t="shared" si="41"/>
        <v>30</v>
      </c>
      <c r="J426">
        <f t="shared" si="42"/>
        <v>53</v>
      </c>
      <c r="K426">
        <v>0.23755444682737101</v>
      </c>
      <c r="L426">
        <v>6.25E-2</v>
      </c>
      <c r="M426">
        <f t="shared" si="38"/>
        <v>16</v>
      </c>
      <c r="N426">
        <v>0.15712275388621899</v>
      </c>
    </row>
    <row r="427" spans="1:14">
      <c r="A427" s="4" t="s">
        <v>8</v>
      </c>
      <c r="B427">
        <v>263.83395254629602</v>
      </c>
      <c r="C427">
        <v>2008</v>
      </c>
      <c r="D427">
        <v>9</v>
      </c>
      <c r="E427">
        <f t="shared" si="43"/>
        <v>72053.499999975975</v>
      </c>
      <c r="F427">
        <v>19</v>
      </c>
      <c r="G427">
        <f t="shared" si="39"/>
        <v>20</v>
      </c>
      <c r="H427">
        <f t="shared" si="40"/>
        <v>53.499999975974788</v>
      </c>
      <c r="I427">
        <f t="shared" si="41"/>
        <v>0</v>
      </c>
      <c r="J427">
        <f t="shared" si="42"/>
        <v>53</v>
      </c>
      <c r="K427">
        <v>0.22627637042135601</v>
      </c>
      <c r="L427">
        <v>6.25E-2</v>
      </c>
      <c r="M427">
        <f t="shared" si="38"/>
        <v>16</v>
      </c>
      <c r="N427">
        <v>0.21302143666515</v>
      </c>
    </row>
    <row r="428" spans="1:14">
      <c r="A428" s="4" t="s">
        <v>8</v>
      </c>
      <c r="B428">
        <v>263.85478587963001</v>
      </c>
      <c r="C428">
        <v>2008</v>
      </c>
      <c r="D428">
        <v>9</v>
      </c>
      <c r="E428">
        <f t="shared" si="43"/>
        <v>73853.500000033266</v>
      </c>
      <c r="F428">
        <v>19</v>
      </c>
      <c r="G428">
        <f t="shared" si="39"/>
        <v>20</v>
      </c>
      <c r="H428">
        <f t="shared" si="40"/>
        <v>1853.5000000332657</v>
      </c>
      <c r="I428">
        <f t="shared" si="41"/>
        <v>30</v>
      </c>
      <c r="J428">
        <f t="shared" si="42"/>
        <v>53</v>
      </c>
      <c r="K428">
        <v>0.22108134413361699</v>
      </c>
      <c r="L428">
        <v>6.25E-2</v>
      </c>
      <c r="M428">
        <f t="shared" si="38"/>
        <v>16</v>
      </c>
      <c r="N428">
        <v>0.25869234543659803</v>
      </c>
    </row>
    <row r="429" spans="1:14">
      <c r="A429" s="4" t="s">
        <v>8</v>
      </c>
      <c r="B429">
        <v>263.87561921296299</v>
      </c>
      <c r="C429">
        <v>2008</v>
      </c>
      <c r="D429">
        <v>9</v>
      </c>
      <c r="E429">
        <f t="shared" si="43"/>
        <v>75653.500000002168</v>
      </c>
      <c r="F429">
        <v>19</v>
      </c>
      <c r="G429">
        <f t="shared" si="39"/>
        <v>21</v>
      </c>
      <c r="H429">
        <f t="shared" si="40"/>
        <v>53.500000002168235</v>
      </c>
      <c r="I429">
        <f t="shared" si="41"/>
        <v>0</v>
      </c>
      <c r="J429">
        <f t="shared" si="42"/>
        <v>53</v>
      </c>
      <c r="K429">
        <v>0.264333888686614</v>
      </c>
      <c r="L429">
        <v>0.2734375</v>
      </c>
      <c r="M429">
        <f t="shared" si="38"/>
        <v>3.657142857142857</v>
      </c>
      <c r="N429">
        <v>0.32620396187367401</v>
      </c>
    </row>
    <row r="430" spans="1:14">
      <c r="A430" s="4" t="s">
        <v>8</v>
      </c>
      <c r="B430">
        <v>263.89645254629602</v>
      </c>
      <c r="C430">
        <v>2008</v>
      </c>
      <c r="D430">
        <v>9</v>
      </c>
      <c r="E430">
        <f t="shared" si="43"/>
        <v>77453.499999975975</v>
      </c>
      <c r="F430">
        <v>19</v>
      </c>
      <c r="G430">
        <f t="shared" si="39"/>
        <v>21</v>
      </c>
      <c r="H430">
        <f t="shared" si="40"/>
        <v>1853.4999999759748</v>
      </c>
      <c r="I430">
        <f t="shared" si="41"/>
        <v>30</v>
      </c>
      <c r="J430">
        <f t="shared" si="42"/>
        <v>53</v>
      </c>
      <c r="K430">
        <v>0.273081682751873</v>
      </c>
      <c r="L430">
        <v>0.265625</v>
      </c>
      <c r="M430">
        <f t="shared" si="38"/>
        <v>3.7647058823529411</v>
      </c>
      <c r="N430">
        <v>0.41746296000682798</v>
      </c>
    </row>
    <row r="431" spans="1:14">
      <c r="A431" s="4" t="s">
        <v>8</v>
      </c>
      <c r="B431">
        <v>263.91728587963001</v>
      </c>
      <c r="C431">
        <v>2008</v>
      </c>
      <c r="D431">
        <v>9</v>
      </c>
      <c r="E431">
        <f t="shared" si="43"/>
        <v>79253.500000033266</v>
      </c>
      <c r="F431">
        <v>19</v>
      </c>
      <c r="G431">
        <f t="shared" si="39"/>
        <v>22</v>
      </c>
      <c r="H431">
        <f t="shared" si="40"/>
        <v>53.500000033265678</v>
      </c>
      <c r="I431">
        <f t="shared" si="41"/>
        <v>0</v>
      </c>
      <c r="J431">
        <f t="shared" si="42"/>
        <v>53</v>
      </c>
      <c r="K431">
        <v>0.33384109160129599</v>
      </c>
      <c r="L431">
        <v>0.2578125</v>
      </c>
      <c r="M431">
        <f t="shared" si="38"/>
        <v>3.8787878787878789</v>
      </c>
      <c r="N431">
        <v>0.46403105114125898</v>
      </c>
    </row>
    <row r="432" spans="1:14">
      <c r="A432" s="4" t="s">
        <v>8</v>
      </c>
      <c r="B432">
        <v>263.93811921296299</v>
      </c>
      <c r="C432">
        <v>2008</v>
      </c>
      <c r="D432">
        <v>9</v>
      </c>
      <c r="E432">
        <f t="shared" si="43"/>
        <v>81053.500000002168</v>
      </c>
      <c r="F432">
        <v>19</v>
      </c>
      <c r="G432">
        <f t="shared" si="39"/>
        <v>22</v>
      </c>
      <c r="H432">
        <f t="shared" si="40"/>
        <v>1853.5000000021682</v>
      </c>
      <c r="I432">
        <f t="shared" si="41"/>
        <v>30</v>
      </c>
      <c r="J432">
        <f t="shared" si="42"/>
        <v>53</v>
      </c>
      <c r="K432">
        <v>0.35338950601844399</v>
      </c>
      <c r="L432">
        <v>0.265625</v>
      </c>
      <c r="M432">
        <f t="shared" si="38"/>
        <v>3.7647058823529411</v>
      </c>
      <c r="N432">
        <v>0.51190584583900101</v>
      </c>
    </row>
    <row r="433" spans="1:14">
      <c r="A433" s="4" t="s">
        <v>8</v>
      </c>
      <c r="B433">
        <v>263.95895254629602</v>
      </c>
      <c r="C433">
        <v>2008</v>
      </c>
      <c r="D433">
        <v>9</v>
      </c>
      <c r="E433">
        <f t="shared" si="43"/>
        <v>82853.499999975975</v>
      </c>
      <c r="F433">
        <v>19</v>
      </c>
      <c r="G433">
        <f t="shared" si="39"/>
        <v>23</v>
      </c>
      <c r="H433">
        <f t="shared" si="40"/>
        <v>53.499999975974788</v>
      </c>
      <c r="I433">
        <f t="shared" si="41"/>
        <v>0</v>
      </c>
      <c r="J433">
        <f t="shared" si="42"/>
        <v>53</v>
      </c>
      <c r="K433">
        <v>0.43362166129697</v>
      </c>
      <c r="L433">
        <v>0.2265625</v>
      </c>
      <c r="M433">
        <f t="shared" si="38"/>
        <v>4.4137931034482758</v>
      </c>
      <c r="N433">
        <v>0.56986308091113003</v>
      </c>
    </row>
    <row r="434" spans="1:14">
      <c r="A434" s="4" t="s">
        <v>8</v>
      </c>
      <c r="B434">
        <v>263.97978587963001</v>
      </c>
      <c r="C434">
        <v>2008</v>
      </c>
      <c r="D434">
        <v>9</v>
      </c>
      <c r="E434">
        <f t="shared" si="43"/>
        <v>84653.500000033266</v>
      </c>
      <c r="F434">
        <v>19</v>
      </c>
      <c r="G434">
        <f t="shared" si="39"/>
        <v>23</v>
      </c>
      <c r="H434">
        <f t="shared" si="40"/>
        <v>1853.5000000332657</v>
      </c>
      <c r="I434">
        <f t="shared" si="41"/>
        <v>30</v>
      </c>
      <c r="J434">
        <f t="shared" si="42"/>
        <v>53</v>
      </c>
      <c r="K434">
        <v>0.52385753729068896</v>
      </c>
      <c r="L434">
        <v>0.2578125</v>
      </c>
      <c r="M434">
        <f t="shared" si="38"/>
        <v>3.8787878787878789</v>
      </c>
      <c r="N434">
        <v>0.60841200443286803</v>
      </c>
    </row>
    <row r="435" spans="1:14">
      <c r="A435" s="4" t="s">
        <v>8</v>
      </c>
      <c r="B435">
        <v>264.00061921296299</v>
      </c>
      <c r="C435">
        <v>2008</v>
      </c>
      <c r="D435">
        <v>9</v>
      </c>
      <c r="E435">
        <f>(B435-264)*86400</f>
        <v>53.500000002168235</v>
      </c>
      <c r="F435">
        <v>20</v>
      </c>
      <c r="G435">
        <f t="shared" si="39"/>
        <v>0</v>
      </c>
      <c r="H435">
        <f t="shared" si="40"/>
        <v>53.500000002168235</v>
      </c>
      <c r="I435">
        <f t="shared" si="41"/>
        <v>0</v>
      </c>
      <c r="J435">
        <f t="shared" si="42"/>
        <v>53</v>
      </c>
      <c r="K435">
        <v>0.469754959721772</v>
      </c>
      <c r="L435">
        <v>0.234375</v>
      </c>
      <c r="M435">
        <f t="shared" si="38"/>
        <v>4.2666666666666666</v>
      </c>
      <c r="N435">
        <v>0.65172894693743699</v>
      </c>
    </row>
    <row r="436" spans="1:14">
      <c r="A436" s="4" t="s">
        <v>8</v>
      </c>
      <c r="B436">
        <v>264.02145254629602</v>
      </c>
      <c r="C436">
        <v>2008</v>
      </c>
      <c r="D436">
        <v>9</v>
      </c>
      <c r="E436">
        <f t="shared" ref="E436:E482" si="44">(B436-264)*86400</f>
        <v>1853.4999999759748</v>
      </c>
      <c r="F436">
        <v>20</v>
      </c>
      <c r="G436">
        <f t="shared" si="39"/>
        <v>0</v>
      </c>
      <c r="H436">
        <f t="shared" si="40"/>
        <v>1853.4999999759748</v>
      </c>
      <c r="I436">
        <f t="shared" si="41"/>
        <v>30</v>
      </c>
      <c r="J436">
        <f t="shared" si="42"/>
        <v>53</v>
      </c>
      <c r="K436">
        <v>0.46608177825184599</v>
      </c>
      <c r="L436">
        <v>0.2265625</v>
      </c>
      <c r="M436">
        <f t="shared" si="38"/>
        <v>4.4137931034482758</v>
      </c>
      <c r="N436">
        <v>0.69517479074243804</v>
      </c>
    </row>
    <row r="437" spans="1:14">
      <c r="A437" s="4" t="s">
        <v>8</v>
      </c>
      <c r="B437">
        <v>264.04228587963001</v>
      </c>
      <c r="C437">
        <v>2008</v>
      </c>
      <c r="D437">
        <v>9</v>
      </c>
      <c r="E437">
        <f t="shared" si="44"/>
        <v>3653.500000033273</v>
      </c>
      <c r="F437">
        <v>20</v>
      </c>
      <c r="G437">
        <f t="shared" si="39"/>
        <v>1</v>
      </c>
      <c r="H437">
        <f t="shared" si="40"/>
        <v>53.500000033272954</v>
      </c>
      <c r="I437">
        <f t="shared" si="41"/>
        <v>0</v>
      </c>
      <c r="J437">
        <f t="shared" si="42"/>
        <v>53</v>
      </c>
      <c r="K437">
        <v>0.44857537155011201</v>
      </c>
      <c r="L437">
        <v>0.2421875</v>
      </c>
      <c r="M437">
        <f t="shared" si="38"/>
        <v>4.129032258064516</v>
      </c>
      <c r="N437">
        <v>0.71963457480572901</v>
      </c>
    </row>
    <row r="438" spans="1:14">
      <c r="A438" s="4" t="s">
        <v>8</v>
      </c>
      <c r="B438">
        <v>264.06311921296299</v>
      </c>
      <c r="C438">
        <v>2008</v>
      </c>
      <c r="D438">
        <v>9</v>
      </c>
      <c r="E438">
        <f t="shared" si="44"/>
        <v>5453.5000000021682</v>
      </c>
      <c r="F438">
        <v>20</v>
      </c>
      <c r="G438">
        <f t="shared" si="39"/>
        <v>1</v>
      </c>
      <c r="H438">
        <f t="shared" si="40"/>
        <v>1853.5000000021682</v>
      </c>
      <c r="I438">
        <f t="shared" si="41"/>
        <v>30</v>
      </c>
      <c r="J438">
        <f t="shared" si="42"/>
        <v>53</v>
      </c>
      <c r="K438">
        <v>0.457647032143154</v>
      </c>
      <c r="L438">
        <v>0.2109375</v>
      </c>
      <c r="M438">
        <f t="shared" si="38"/>
        <v>4.7407407407407405</v>
      </c>
      <c r="N438">
        <v>0.738550170387265</v>
      </c>
    </row>
    <row r="439" spans="1:14">
      <c r="A439" s="4" t="s">
        <v>8</v>
      </c>
      <c r="B439">
        <v>264.08395254629602</v>
      </c>
      <c r="C439">
        <v>2008</v>
      </c>
      <c r="D439">
        <v>9</v>
      </c>
      <c r="E439">
        <f t="shared" si="44"/>
        <v>7253.4999999759748</v>
      </c>
      <c r="F439">
        <v>20</v>
      </c>
      <c r="G439">
        <f t="shared" si="39"/>
        <v>2</v>
      </c>
      <c r="H439">
        <f t="shared" si="40"/>
        <v>53.499999975974788</v>
      </c>
      <c r="I439">
        <f t="shared" si="41"/>
        <v>0</v>
      </c>
      <c r="J439">
        <f t="shared" si="42"/>
        <v>53</v>
      </c>
      <c r="K439">
        <v>0.48686136758621101</v>
      </c>
      <c r="L439">
        <v>0.1953125</v>
      </c>
      <c r="M439">
        <f t="shared" si="38"/>
        <v>5.12</v>
      </c>
      <c r="N439">
        <v>0.74402612866643902</v>
      </c>
    </row>
    <row r="440" spans="1:14">
      <c r="A440" s="4" t="s">
        <v>8</v>
      </c>
      <c r="B440">
        <v>264.10478587963001</v>
      </c>
      <c r="C440">
        <v>2008</v>
      </c>
      <c r="D440">
        <v>9</v>
      </c>
      <c r="E440">
        <f t="shared" si="44"/>
        <v>9053.500000033273</v>
      </c>
      <c r="F440">
        <v>20</v>
      </c>
      <c r="G440">
        <f t="shared" si="39"/>
        <v>2</v>
      </c>
      <c r="H440">
        <f t="shared" si="40"/>
        <v>1853.500000033273</v>
      </c>
      <c r="I440">
        <f t="shared" si="41"/>
        <v>30</v>
      </c>
      <c r="J440">
        <f t="shared" si="42"/>
        <v>53</v>
      </c>
      <c r="K440">
        <v>0.442884386688631</v>
      </c>
      <c r="L440">
        <v>0.203125</v>
      </c>
      <c r="M440">
        <f t="shared" si="38"/>
        <v>4.9230769230769234</v>
      </c>
      <c r="N440">
        <v>0.72793656336434898</v>
      </c>
    </row>
    <row r="441" spans="1:14">
      <c r="A441" s="4" t="s">
        <v>8</v>
      </c>
      <c r="B441">
        <v>264.12561921296299</v>
      </c>
      <c r="C441">
        <v>2008</v>
      </c>
      <c r="D441">
        <v>9</v>
      </c>
      <c r="E441">
        <f t="shared" si="44"/>
        <v>10853.500000002168</v>
      </c>
      <c r="F441">
        <v>20</v>
      </c>
      <c r="G441">
        <f t="shared" si="39"/>
        <v>3</v>
      </c>
      <c r="H441">
        <f t="shared" si="40"/>
        <v>53.500000002168235</v>
      </c>
      <c r="I441">
        <f t="shared" si="41"/>
        <v>0</v>
      </c>
      <c r="J441">
        <f t="shared" si="42"/>
        <v>53</v>
      </c>
      <c r="K441">
        <v>0.50132651879481904</v>
      </c>
      <c r="L441">
        <v>0.1953125</v>
      </c>
      <c r="M441">
        <f t="shared" si="38"/>
        <v>5.12</v>
      </c>
      <c r="N441">
        <v>0.71696895796512705</v>
      </c>
    </row>
    <row r="442" spans="1:14">
      <c r="A442" s="4" t="s">
        <v>8</v>
      </c>
      <c r="B442">
        <v>264.14645254629602</v>
      </c>
      <c r="C442">
        <v>2008</v>
      </c>
      <c r="D442">
        <v>9</v>
      </c>
      <c r="E442">
        <f t="shared" si="44"/>
        <v>12653.499999975975</v>
      </c>
      <c r="F442">
        <v>20</v>
      </c>
      <c r="G442">
        <f t="shared" si="39"/>
        <v>3</v>
      </c>
      <c r="H442">
        <f t="shared" si="40"/>
        <v>1853.4999999759748</v>
      </c>
      <c r="I442">
        <f t="shared" si="41"/>
        <v>30</v>
      </c>
      <c r="J442">
        <f t="shared" si="42"/>
        <v>53</v>
      </c>
      <c r="K442">
        <v>0.52667088151488695</v>
      </c>
      <c r="L442">
        <v>0.1953125</v>
      </c>
      <c r="M442">
        <f t="shared" si="38"/>
        <v>5.12</v>
      </c>
      <c r="N442">
        <v>0.70092414382816404</v>
      </c>
    </row>
    <row r="443" spans="1:14">
      <c r="A443" s="4" t="s">
        <v>8</v>
      </c>
      <c r="B443">
        <v>264.16728587963001</v>
      </c>
      <c r="C443">
        <v>2008</v>
      </c>
      <c r="D443">
        <v>9</v>
      </c>
      <c r="E443">
        <f t="shared" si="44"/>
        <v>14453.500000033273</v>
      </c>
      <c r="F443">
        <v>20</v>
      </c>
      <c r="G443">
        <f t="shared" si="39"/>
        <v>4</v>
      </c>
      <c r="H443">
        <f t="shared" si="40"/>
        <v>53.500000033272954</v>
      </c>
      <c r="I443">
        <f t="shared" si="41"/>
        <v>0</v>
      </c>
      <c r="J443">
        <f t="shared" si="42"/>
        <v>53</v>
      </c>
      <c r="K443">
        <v>0.44224485986678003</v>
      </c>
      <c r="L443">
        <v>0.203125</v>
      </c>
      <c r="M443">
        <f t="shared" si="38"/>
        <v>4.9230769230769234</v>
      </c>
      <c r="N443">
        <v>0.68403945250642895</v>
      </c>
    </row>
    <row r="444" spans="1:14">
      <c r="A444" s="4" t="s">
        <v>8</v>
      </c>
      <c r="B444">
        <v>264.18811921296299</v>
      </c>
      <c r="C444">
        <v>2008</v>
      </c>
      <c r="D444">
        <v>9</v>
      </c>
      <c r="E444">
        <f t="shared" si="44"/>
        <v>16253.500000002168</v>
      </c>
      <c r="F444">
        <v>20</v>
      </c>
      <c r="G444">
        <f t="shared" si="39"/>
        <v>4</v>
      </c>
      <c r="H444">
        <f t="shared" si="40"/>
        <v>1853.5000000021682</v>
      </c>
      <c r="I444">
        <f t="shared" si="41"/>
        <v>30</v>
      </c>
      <c r="J444">
        <f t="shared" si="42"/>
        <v>53</v>
      </c>
      <c r="K444">
        <v>0.45108516979721802</v>
      </c>
      <c r="L444">
        <v>0.1953125</v>
      </c>
      <c r="M444">
        <f t="shared" si="38"/>
        <v>5.12</v>
      </c>
      <c r="N444">
        <v>0.67751627380931601</v>
      </c>
    </row>
    <row r="445" spans="1:14">
      <c r="A445" s="4" t="s">
        <v>8</v>
      </c>
      <c r="B445">
        <v>264.20895254629602</v>
      </c>
      <c r="C445">
        <v>2008</v>
      </c>
      <c r="D445">
        <v>9</v>
      </c>
      <c r="E445">
        <f t="shared" si="44"/>
        <v>18053.499999975975</v>
      </c>
      <c r="F445">
        <v>20</v>
      </c>
      <c r="G445">
        <f t="shared" si="39"/>
        <v>5</v>
      </c>
      <c r="H445">
        <f t="shared" si="40"/>
        <v>53.499999975974788</v>
      </c>
      <c r="I445">
        <f t="shared" si="41"/>
        <v>0</v>
      </c>
      <c r="J445">
        <f t="shared" si="42"/>
        <v>53</v>
      </c>
      <c r="K445">
        <v>0.46014677833098799</v>
      </c>
      <c r="L445">
        <v>0.203125</v>
      </c>
      <c r="M445">
        <f t="shared" si="38"/>
        <v>4.9230769230769234</v>
      </c>
      <c r="N445">
        <v>0.66012093445005104</v>
      </c>
    </row>
    <row r="446" spans="1:14">
      <c r="A446" s="4" t="s">
        <v>8</v>
      </c>
      <c r="B446">
        <v>264.22978587963001</v>
      </c>
      <c r="C446">
        <v>2008</v>
      </c>
      <c r="D446">
        <v>9</v>
      </c>
      <c r="E446">
        <f t="shared" si="44"/>
        <v>19853.500000033273</v>
      </c>
      <c r="F446">
        <v>20</v>
      </c>
      <c r="G446">
        <f t="shared" si="39"/>
        <v>5</v>
      </c>
      <c r="H446">
        <f t="shared" si="40"/>
        <v>1853.500000033273</v>
      </c>
      <c r="I446">
        <f t="shared" si="41"/>
        <v>30</v>
      </c>
      <c r="J446">
        <f t="shared" si="42"/>
        <v>53</v>
      </c>
      <c r="K446">
        <v>0.431219241627809</v>
      </c>
      <c r="L446">
        <v>0.2109375</v>
      </c>
      <c r="M446">
        <f t="shared" si="38"/>
        <v>4.7407407407407405</v>
      </c>
      <c r="N446">
        <v>0.64985560076745197</v>
      </c>
    </row>
    <row r="447" spans="1:14">
      <c r="A447" s="4" t="s">
        <v>8</v>
      </c>
      <c r="B447">
        <v>264.25061921296299</v>
      </c>
      <c r="C447">
        <v>2008</v>
      </c>
      <c r="D447">
        <v>9</v>
      </c>
      <c r="E447">
        <f t="shared" si="44"/>
        <v>21653.500000002168</v>
      </c>
      <c r="F447">
        <v>20</v>
      </c>
      <c r="G447">
        <f t="shared" si="39"/>
        <v>6</v>
      </c>
      <c r="H447">
        <f t="shared" si="40"/>
        <v>53.500000002168235</v>
      </c>
      <c r="I447">
        <f t="shared" si="41"/>
        <v>0</v>
      </c>
      <c r="J447">
        <f t="shared" si="42"/>
        <v>53</v>
      </c>
      <c r="K447">
        <v>0.466228986394227</v>
      </c>
      <c r="L447">
        <v>0.1875</v>
      </c>
      <c r="M447">
        <f t="shared" si="38"/>
        <v>5.333333333333333</v>
      </c>
      <c r="N447">
        <v>0.63068181492488395</v>
      </c>
    </row>
    <row r="448" spans="1:14">
      <c r="A448" s="4" t="s">
        <v>8</v>
      </c>
      <c r="B448">
        <v>264.27145254629602</v>
      </c>
      <c r="C448">
        <v>2008</v>
      </c>
      <c r="D448">
        <v>9</v>
      </c>
      <c r="E448">
        <f t="shared" si="44"/>
        <v>23453.499999975975</v>
      </c>
      <c r="F448">
        <v>20</v>
      </c>
      <c r="G448">
        <f t="shared" si="39"/>
        <v>6</v>
      </c>
      <c r="H448">
        <f t="shared" si="40"/>
        <v>1853.4999999759748</v>
      </c>
      <c r="I448">
        <f t="shared" si="41"/>
        <v>30</v>
      </c>
      <c r="J448">
        <f t="shared" si="42"/>
        <v>53</v>
      </c>
      <c r="K448">
        <v>0.49835371741529599</v>
      </c>
      <c r="L448">
        <v>0.1953125</v>
      </c>
      <c r="M448">
        <f t="shared" si="38"/>
        <v>5.12</v>
      </c>
      <c r="N448">
        <v>0.62661077966051704</v>
      </c>
    </row>
    <row r="449" spans="1:14">
      <c r="A449" s="4" t="s">
        <v>8</v>
      </c>
      <c r="B449">
        <v>264.29228587963001</v>
      </c>
      <c r="C449">
        <v>2008</v>
      </c>
      <c r="D449">
        <v>9</v>
      </c>
      <c r="E449">
        <f t="shared" si="44"/>
        <v>25253.500000033273</v>
      </c>
      <c r="F449">
        <v>20</v>
      </c>
      <c r="G449">
        <f t="shared" si="39"/>
        <v>7</v>
      </c>
      <c r="H449">
        <f t="shared" si="40"/>
        <v>53.500000033272954</v>
      </c>
      <c r="I449">
        <f t="shared" si="41"/>
        <v>0</v>
      </c>
      <c r="J449">
        <f t="shared" si="42"/>
        <v>53</v>
      </c>
      <c r="K449">
        <v>0.51658716554052497</v>
      </c>
      <c r="L449">
        <v>0.1953125</v>
      </c>
      <c r="M449">
        <f t="shared" si="38"/>
        <v>5.12</v>
      </c>
      <c r="N449">
        <v>0.61771915891138296</v>
      </c>
    </row>
    <row r="450" spans="1:14">
      <c r="A450" s="4" t="s">
        <v>8</v>
      </c>
      <c r="B450">
        <v>264.31311921296299</v>
      </c>
      <c r="C450">
        <v>2008</v>
      </c>
      <c r="D450">
        <v>9</v>
      </c>
      <c r="E450">
        <f t="shared" si="44"/>
        <v>27053.500000002168</v>
      </c>
      <c r="F450">
        <v>20</v>
      </c>
      <c r="G450">
        <f t="shared" si="39"/>
        <v>7</v>
      </c>
      <c r="H450">
        <f t="shared" si="40"/>
        <v>1853.5000000021682</v>
      </c>
      <c r="I450">
        <f t="shared" si="41"/>
        <v>30</v>
      </c>
      <c r="J450">
        <f t="shared" si="42"/>
        <v>53</v>
      </c>
      <c r="K450">
        <v>0.45666743254959502</v>
      </c>
      <c r="L450">
        <v>0.203125</v>
      </c>
      <c r="M450">
        <f t="shared" ref="M450:M513" si="45">1/L450</f>
        <v>4.9230769230769234</v>
      </c>
      <c r="N450">
        <v>0.61744693389774796</v>
      </c>
    </row>
    <row r="451" spans="1:14">
      <c r="A451" s="4" t="s">
        <v>8</v>
      </c>
      <c r="B451">
        <v>264.33395254629602</v>
      </c>
      <c r="C451">
        <v>2008</v>
      </c>
      <c r="D451">
        <v>9</v>
      </c>
      <c r="E451">
        <f t="shared" si="44"/>
        <v>28853.499999975975</v>
      </c>
      <c r="F451">
        <v>20</v>
      </c>
      <c r="G451">
        <f t="shared" ref="G451:G514" si="46">INT(E451/3600)</f>
        <v>8</v>
      </c>
      <c r="H451">
        <f t="shared" ref="H451:H514" si="47">E451-G451*3600</f>
        <v>53.499999975974788</v>
      </c>
      <c r="I451">
        <f t="shared" ref="I451:I514" si="48">INT(H451/60)</f>
        <v>0</v>
      </c>
      <c r="J451">
        <f t="shared" ref="J451:J514" si="49">INT(H451-I451*60)</f>
        <v>53</v>
      </c>
      <c r="K451">
        <v>0.50832529870508003</v>
      </c>
      <c r="L451">
        <v>0.1953125</v>
      </c>
      <c r="M451">
        <f t="shared" si="45"/>
        <v>5.12</v>
      </c>
      <c r="N451">
        <v>0.63091154149623596</v>
      </c>
    </row>
    <row r="452" spans="1:14">
      <c r="A452" s="4" t="s">
        <v>8</v>
      </c>
      <c r="B452">
        <v>264.35478587963001</v>
      </c>
      <c r="C452">
        <v>2008</v>
      </c>
      <c r="D452">
        <v>9</v>
      </c>
      <c r="E452">
        <f t="shared" si="44"/>
        <v>30653.500000033273</v>
      </c>
      <c r="F452">
        <v>20</v>
      </c>
      <c r="G452">
        <f t="shared" si="46"/>
        <v>8</v>
      </c>
      <c r="H452">
        <f t="shared" si="47"/>
        <v>1853.500000033273</v>
      </c>
      <c r="I452">
        <f t="shared" si="48"/>
        <v>30</v>
      </c>
      <c r="J452">
        <f t="shared" si="49"/>
        <v>53</v>
      </c>
      <c r="K452">
        <v>0.47281549008604601</v>
      </c>
      <c r="L452">
        <v>0.1875</v>
      </c>
      <c r="M452">
        <f t="shared" si="45"/>
        <v>5.333333333333333</v>
      </c>
      <c r="N452">
        <v>0.65192202982516201</v>
      </c>
    </row>
    <row r="453" spans="1:14">
      <c r="A453" s="4" t="s">
        <v>8</v>
      </c>
      <c r="B453">
        <v>264.37561921296299</v>
      </c>
      <c r="C453">
        <v>2008</v>
      </c>
      <c r="D453">
        <v>9</v>
      </c>
      <c r="E453">
        <f t="shared" si="44"/>
        <v>32453.500000002168</v>
      </c>
      <c r="F453">
        <v>20</v>
      </c>
      <c r="G453">
        <f t="shared" si="46"/>
        <v>9</v>
      </c>
      <c r="H453">
        <f t="shared" si="47"/>
        <v>53.500000002168235</v>
      </c>
      <c r="I453">
        <f t="shared" si="48"/>
        <v>0</v>
      </c>
      <c r="J453">
        <f t="shared" si="49"/>
        <v>53</v>
      </c>
      <c r="K453">
        <v>0.46855350437360799</v>
      </c>
      <c r="L453">
        <v>0.21875</v>
      </c>
      <c r="M453">
        <f t="shared" si="45"/>
        <v>4.5714285714285712</v>
      </c>
      <c r="N453">
        <v>0.64353485620065798</v>
      </c>
    </row>
    <row r="454" spans="1:14">
      <c r="A454" s="4" t="s">
        <v>8</v>
      </c>
      <c r="B454">
        <v>264.39645254629602</v>
      </c>
      <c r="C454">
        <v>2008</v>
      </c>
      <c r="D454">
        <v>9</v>
      </c>
      <c r="E454">
        <f t="shared" si="44"/>
        <v>34253.499999975975</v>
      </c>
      <c r="F454">
        <v>20</v>
      </c>
      <c r="G454">
        <f t="shared" si="46"/>
        <v>9</v>
      </c>
      <c r="H454">
        <f t="shared" si="47"/>
        <v>1853.4999999759748</v>
      </c>
      <c r="I454">
        <f t="shared" si="48"/>
        <v>30</v>
      </c>
      <c r="J454">
        <f t="shared" si="49"/>
        <v>53</v>
      </c>
      <c r="K454">
        <v>0.50342262938503901</v>
      </c>
      <c r="L454">
        <v>0.203125</v>
      </c>
      <c r="M454">
        <f t="shared" si="45"/>
        <v>4.9230769230769234</v>
      </c>
      <c r="N454">
        <v>0.62383232364171604</v>
      </c>
    </row>
    <row r="455" spans="1:14">
      <c r="A455" s="4" t="s">
        <v>8</v>
      </c>
      <c r="B455">
        <v>264.41728587963001</v>
      </c>
      <c r="C455">
        <v>2008</v>
      </c>
      <c r="D455">
        <v>9</v>
      </c>
      <c r="E455">
        <f t="shared" si="44"/>
        <v>36053.500000033273</v>
      </c>
      <c r="F455">
        <v>20</v>
      </c>
      <c r="G455">
        <f t="shared" si="46"/>
        <v>10</v>
      </c>
      <c r="H455">
        <f t="shared" si="47"/>
        <v>53.500000033272954</v>
      </c>
      <c r="I455">
        <f t="shared" si="48"/>
        <v>0</v>
      </c>
      <c r="J455">
        <f t="shared" si="49"/>
        <v>53</v>
      </c>
      <c r="K455">
        <v>0.462086304097029</v>
      </c>
      <c r="L455">
        <v>0.1875</v>
      </c>
      <c r="M455">
        <f t="shared" si="45"/>
        <v>5.333333333333333</v>
      </c>
      <c r="N455">
        <v>0.61375775734223303</v>
      </c>
    </row>
    <row r="456" spans="1:14">
      <c r="A456" s="4" t="s">
        <v>8</v>
      </c>
      <c r="B456">
        <v>264.43811921296299</v>
      </c>
      <c r="C456">
        <v>2008</v>
      </c>
      <c r="D456">
        <v>9</v>
      </c>
      <c r="E456">
        <f t="shared" si="44"/>
        <v>37853.500000002168</v>
      </c>
      <c r="F456">
        <v>20</v>
      </c>
      <c r="G456">
        <f t="shared" si="46"/>
        <v>10</v>
      </c>
      <c r="H456">
        <f t="shared" si="47"/>
        <v>1853.5000000021682</v>
      </c>
      <c r="I456">
        <f t="shared" si="48"/>
        <v>30</v>
      </c>
      <c r="J456">
        <f t="shared" si="49"/>
        <v>53</v>
      </c>
      <c r="K456">
        <v>0.43826704324295701</v>
      </c>
      <c r="L456">
        <v>0.1953125</v>
      </c>
      <c r="M456">
        <f t="shared" si="45"/>
        <v>5.12</v>
      </c>
      <c r="N456">
        <v>0.59217377155959605</v>
      </c>
    </row>
    <row r="457" spans="1:14">
      <c r="A457" s="4" t="s">
        <v>8</v>
      </c>
      <c r="B457">
        <v>264.45895254629602</v>
      </c>
      <c r="C457">
        <v>2008</v>
      </c>
      <c r="D457">
        <v>9</v>
      </c>
      <c r="E457">
        <f t="shared" si="44"/>
        <v>39653.499999975975</v>
      </c>
      <c r="F457">
        <v>20</v>
      </c>
      <c r="G457">
        <f t="shared" si="46"/>
        <v>11</v>
      </c>
      <c r="H457">
        <f t="shared" si="47"/>
        <v>53.499999975974788</v>
      </c>
      <c r="I457">
        <f t="shared" si="48"/>
        <v>0</v>
      </c>
      <c r="J457">
        <f t="shared" si="49"/>
        <v>53</v>
      </c>
      <c r="K457">
        <v>0.412217260490225</v>
      </c>
      <c r="L457">
        <v>0.1953125</v>
      </c>
      <c r="M457">
        <f t="shared" si="45"/>
        <v>5.12</v>
      </c>
      <c r="N457">
        <v>0.58882859970866297</v>
      </c>
    </row>
    <row r="458" spans="1:14">
      <c r="A458" s="4" t="s">
        <v>8</v>
      </c>
      <c r="B458">
        <v>264.47978587963001</v>
      </c>
      <c r="C458">
        <v>2008</v>
      </c>
      <c r="D458">
        <v>9</v>
      </c>
      <c r="E458">
        <f t="shared" si="44"/>
        <v>41453.500000033273</v>
      </c>
      <c r="F458">
        <v>20</v>
      </c>
      <c r="G458">
        <f t="shared" si="46"/>
        <v>11</v>
      </c>
      <c r="H458">
        <f t="shared" si="47"/>
        <v>1853.500000033273</v>
      </c>
      <c r="I458">
        <f t="shared" si="48"/>
        <v>30</v>
      </c>
      <c r="J458">
        <f t="shared" si="49"/>
        <v>53</v>
      </c>
      <c r="K458">
        <v>0.40796530626445798</v>
      </c>
      <c r="L458">
        <v>0.1953125</v>
      </c>
      <c r="M458">
        <f t="shared" si="45"/>
        <v>5.12</v>
      </c>
      <c r="N458">
        <v>0.57993466133197602</v>
      </c>
    </row>
    <row r="459" spans="1:14">
      <c r="A459" s="4" t="s">
        <v>8</v>
      </c>
      <c r="B459">
        <v>264.50061921296299</v>
      </c>
      <c r="C459">
        <v>2008</v>
      </c>
      <c r="D459">
        <v>9</v>
      </c>
      <c r="E459">
        <f t="shared" si="44"/>
        <v>43253.500000002168</v>
      </c>
      <c r="F459">
        <v>20</v>
      </c>
      <c r="G459">
        <f t="shared" si="46"/>
        <v>12</v>
      </c>
      <c r="H459">
        <f t="shared" si="47"/>
        <v>53.500000002168235</v>
      </c>
      <c r="I459">
        <f t="shared" si="48"/>
        <v>0</v>
      </c>
      <c r="J459">
        <f t="shared" si="49"/>
        <v>53</v>
      </c>
      <c r="K459">
        <v>0.44165467162713801</v>
      </c>
      <c r="L459">
        <v>0.203125</v>
      </c>
      <c r="M459">
        <f t="shared" si="45"/>
        <v>4.9230769230769234</v>
      </c>
      <c r="N459">
        <v>0.56105329098666201</v>
      </c>
    </row>
    <row r="460" spans="1:14">
      <c r="A460" s="4" t="s">
        <v>8</v>
      </c>
      <c r="B460">
        <v>264.52145254629602</v>
      </c>
      <c r="C460">
        <v>2008</v>
      </c>
      <c r="D460">
        <v>9</v>
      </c>
      <c r="E460">
        <f t="shared" si="44"/>
        <v>45053.499999975975</v>
      </c>
      <c r="F460">
        <v>20</v>
      </c>
      <c r="G460">
        <f t="shared" si="46"/>
        <v>12</v>
      </c>
      <c r="H460">
        <f t="shared" si="47"/>
        <v>1853.4999999759748</v>
      </c>
      <c r="I460">
        <f t="shared" si="48"/>
        <v>30</v>
      </c>
      <c r="J460">
        <f t="shared" si="49"/>
        <v>53</v>
      </c>
      <c r="K460">
        <v>0.41903854545076302</v>
      </c>
      <c r="L460">
        <v>0.1875</v>
      </c>
      <c r="M460">
        <f t="shared" si="45"/>
        <v>5.333333333333333</v>
      </c>
      <c r="N460">
        <v>0.49561639689138698</v>
      </c>
    </row>
    <row r="461" spans="1:14">
      <c r="A461" s="4" t="s">
        <v>8</v>
      </c>
      <c r="B461">
        <v>264.54228587963001</v>
      </c>
      <c r="C461">
        <v>2008</v>
      </c>
      <c r="D461">
        <v>9</v>
      </c>
      <c r="E461">
        <f t="shared" si="44"/>
        <v>46853.500000033273</v>
      </c>
      <c r="F461">
        <v>20</v>
      </c>
      <c r="G461">
        <f t="shared" si="46"/>
        <v>13</v>
      </c>
      <c r="H461">
        <f t="shared" si="47"/>
        <v>53.500000033272954</v>
      </c>
      <c r="I461">
        <f t="shared" si="48"/>
        <v>0</v>
      </c>
      <c r="J461">
        <f t="shared" si="49"/>
        <v>53</v>
      </c>
      <c r="K461">
        <v>0.43986292129389498</v>
      </c>
      <c r="L461">
        <v>0.21875</v>
      </c>
      <c r="M461">
        <f t="shared" si="45"/>
        <v>4.5714285714285712</v>
      </c>
      <c r="N461">
        <v>0.45274999693913498</v>
      </c>
    </row>
    <row r="462" spans="1:14">
      <c r="A462" s="4" t="s">
        <v>8</v>
      </c>
      <c r="B462">
        <v>264.56311921296299</v>
      </c>
      <c r="C462">
        <v>2008</v>
      </c>
      <c r="D462">
        <v>9</v>
      </c>
      <c r="E462">
        <f t="shared" si="44"/>
        <v>48653.500000002168</v>
      </c>
      <c r="F462">
        <v>20</v>
      </c>
      <c r="G462">
        <f t="shared" si="46"/>
        <v>13</v>
      </c>
      <c r="H462">
        <f t="shared" si="47"/>
        <v>1853.5000000021682</v>
      </c>
      <c r="I462">
        <f t="shared" si="48"/>
        <v>30</v>
      </c>
      <c r="J462">
        <f t="shared" si="49"/>
        <v>53</v>
      </c>
      <c r="K462">
        <v>0.41499874866686398</v>
      </c>
      <c r="L462">
        <v>0.1953125</v>
      </c>
      <c r="M462">
        <f t="shared" si="45"/>
        <v>5.12</v>
      </c>
      <c r="N462">
        <v>0.390130087910253</v>
      </c>
    </row>
    <row r="463" spans="1:14">
      <c r="A463" s="4" t="s">
        <v>8</v>
      </c>
      <c r="B463">
        <v>264.58395254629602</v>
      </c>
      <c r="C463">
        <v>2008</v>
      </c>
      <c r="D463">
        <v>9</v>
      </c>
      <c r="E463">
        <f t="shared" si="44"/>
        <v>50453.499999975975</v>
      </c>
      <c r="F463">
        <v>20</v>
      </c>
      <c r="G463">
        <f t="shared" si="46"/>
        <v>14</v>
      </c>
      <c r="H463">
        <f t="shared" si="47"/>
        <v>53.499999975974788</v>
      </c>
      <c r="I463">
        <f t="shared" si="48"/>
        <v>0</v>
      </c>
      <c r="J463">
        <f t="shared" si="49"/>
        <v>53</v>
      </c>
      <c r="K463">
        <v>0.438806015801185</v>
      </c>
      <c r="L463">
        <v>0.1875</v>
      </c>
      <c r="M463">
        <f t="shared" si="45"/>
        <v>5.333333333333333</v>
      </c>
      <c r="N463">
        <v>0.33316762949381501</v>
      </c>
    </row>
    <row r="464" spans="1:14">
      <c r="A464" s="4" t="s">
        <v>8</v>
      </c>
      <c r="B464">
        <v>264.60478587963001</v>
      </c>
      <c r="C464">
        <v>2008</v>
      </c>
      <c r="D464">
        <v>9</v>
      </c>
      <c r="E464">
        <f t="shared" si="44"/>
        <v>52253.500000033273</v>
      </c>
      <c r="F464">
        <v>20</v>
      </c>
      <c r="G464">
        <f t="shared" si="46"/>
        <v>14</v>
      </c>
      <c r="H464">
        <f t="shared" si="47"/>
        <v>1853.500000033273</v>
      </c>
      <c r="I464">
        <f t="shared" si="48"/>
        <v>30</v>
      </c>
      <c r="J464">
        <f t="shared" si="49"/>
        <v>53</v>
      </c>
      <c r="K464">
        <v>0.42612830143119901</v>
      </c>
      <c r="L464">
        <v>0.234375</v>
      </c>
      <c r="M464">
        <f t="shared" si="45"/>
        <v>4.2666666666666666</v>
      </c>
      <c r="N464">
        <v>0.31495960672100598</v>
      </c>
    </row>
    <row r="465" spans="1:14">
      <c r="A465" s="4" t="s">
        <v>8</v>
      </c>
      <c r="B465">
        <v>264.62561921296299</v>
      </c>
      <c r="C465">
        <v>2008</v>
      </c>
      <c r="D465">
        <v>9</v>
      </c>
      <c r="E465">
        <f t="shared" si="44"/>
        <v>54053.500000002168</v>
      </c>
      <c r="F465">
        <v>20</v>
      </c>
      <c r="G465">
        <f t="shared" si="46"/>
        <v>15</v>
      </c>
      <c r="H465">
        <f t="shared" si="47"/>
        <v>53.500000002168235</v>
      </c>
      <c r="I465">
        <f t="shared" si="48"/>
        <v>0</v>
      </c>
      <c r="J465">
        <f t="shared" si="49"/>
        <v>53</v>
      </c>
      <c r="K465">
        <v>0.41906547742969102</v>
      </c>
      <c r="L465">
        <v>0.203125</v>
      </c>
      <c r="M465">
        <f t="shared" si="45"/>
        <v>4.9230769230769234</v>
      </c>
      <c r="N465">
        <v>0.26429972456755002</v>
      </c>
    </row>
    <row r="466" spans="1:14">
      <c r="A466" s="4" t="s">
        <v>8</v>
      </c>
      <c r="B466">
        <v>264.64645254629602</v>
      </c>
      <c r="C466">
        <v>2008</v>
      </c>
      <c r="D466">
        <v>9</v>
      </c>
      <c r="E466">
        <f t="shared" si="44"/>
        <v>55853.499999975975</v>
      </c>
      <c r="F466">
        <v>20</v>
      </c>
      <c r="G466">
        <f t="shared" si="46"/>
        <v>15</v>
      </c>
      <c r="H466">
        <f t="shared" si="47"/>
        <v>1853.4999999759748</v>
      </c>
      <c r="I466">
        <f t="shared" si="48"/>
        <v>30</v>
      </c>
      <c r="J466">
        <f t="shared" si="49"/>
        <v>53</v>
      </c>
      <c r="K466">
        <v>0.40251140814327202</v>
      </c>
      <c r="L466">
        <v>0.1875</v>
      </c>
      <c r="M466">
        <f t="shared" si="45"/>
        <v>5.333333333333333</v>
      </c>
      <c r="N466">
        <v>0.19568618649958899</v>
      </c>
    </row>
    <row r="467" spans="1:14">
      <c r="A467" s="4" t="s">
        <v>8</v>
      </c>
      <c r="B467">
        <v>264.66728587963001</v>
      </c>
      <c r="C467">
        <v>2008</v>
      </c>
      <c r="D467">
        <v>9</v>
      </c>
      <c r="E467">
        <f t="shared" si="44"/>
        <v>57653.500000033273</v>
      </c>
      <c r="F467">
        <v>20</v>
      </c>
      <c r="G467">
        <f t="shared" si="46"/>
        <v>16</v>
      </c>
      <c r="H467">
        <f t="shared" si="47"/>
        <v>53.500000033272954</v>
      </c>
      <c r="I467">
        <f t="shared" si="48"/>
        <v>0</v>
      </c>
      <c r="J467">
        <f t="shared" si="49"/>
        <v>53</v>
      </c>
      <c r="K467">
        <v>0.40672454567081601</v>
      </c>
      <c r="L467">
        <v>0.203125</v>
      </c>
      <c r="M467">
        <f t="shared" si="45"/>
        <v>4.9230769230769234</v>
      </c>
      <c r="N467">
        <v>0.150717784795006</v>
      </c>
    </row>
    <row r="468" spans="1:14">
      <c r="A468" s="4" t="s">
        <v>8</v>
      </c>
      <c r="B468">
        <v>264.68811921296299</v>
      </c>
      <c r="C468">
        <v>2008</v>
      </c>
      <c r="D468">
        <v>9</v>
      </c>
      <c r="E468">
        <f t="shared" si="44"/>
        <v>59453.500000002168</v>
      </c>
      <c r="F468">
        <v>20</v>
      </c>
      <c r="G468">
        <f t="shared" si="46"/>
        <v>16</v>
      </c>
      <c r="H468">
        <f t="shared" si="47"/>
        <v>1853.5000000021682</v>
      </c>
      <c r="I468">
        <f t="shared" si="48"/>
        <v>30</v>
      </c>
      <c r="J468">
        <f t="shared" si="49"/>
        <v>53</v>
      </c>
      <c r="K468">
        <v>0.39215205372175999</v>
      </c>
      <c r="L468">
        <v>0.2109375</v>
      </c>
      <c r="M468">
        <f t="shared" si="45"/>
        <v>4.7407407407407405</v>
      </c>
      <c r="N468">
        <v>0.10441930944140899</v>
      </c>
    </row>
    <row r="469" spans="1:14">
      <c r="A469" s="4" t="s">
        <v>8</v>
      </c>
      <c r="B469">
        <v>264.70895254629602</v>
      </c>
      <c r="C469">
        <v>2008</v>
      </c>
      <c r="D469">
        <v>9</v>
      </c>
      <c r="E469">
        <f t="shared" si="44"/>
        <v>61253.499999975975</v>
      </c>
      <c r="F469">
        <v>20</v>
      </c>
      <c r="G469">
        <f t="shared" si="46"/>
        <v>17</v>
      </c>
      <c r="H469">
        <f t="shared" si="47"/>
        <v>53.499999975974788</v>
      </c>
      <c r="I469">
        <f t="shared" si="48"/>
        <v>0</v>
      </c>
      <c r="J469">
        <f t="shared" si="49"/>
        <v>53</v>
      </c>
      <c r="K469">
        <v>0.43214840516235398</v>
      </c>
      <c r="L469">
        <v>0.203125</v>
      </c>
      <c r="M469">
        <f t="shared" si="45"/>
        <v>4.9230769230769234</v>
      </c>
      <c r="N469">
        <v>7.2618674779697301E-2</v>
      </c>
    </row>
    <row r="470" spans="1:14">
      <c r="A470" s="4" t="s">
        <v>8</v>
      </c>
      <c r="B470">
        <v>264.72978587963001</v>
      </c>
      <c r="C470">
        <v>2008</v>
      </c>
      <c r="D470">
        <v>9</v>
      </c>
      <c r="E470">
        <f t="shared" si="44"/>
        <v>63053.500000033273</v>
      </c>
      <c r="F470">
        <v>20</v>
      </c>
      <c r="G470">
        <f t="shared" si="46"/>
        <v>17</v>
      </c>
      <c r="H470">
        <f t="shared" si="47"/>
        <v>1853.500000033273</v>
      </c>
      <c r="I470">
        <f t="shared" si="48"/>
        <v>30</v>
      </c>
      <c r="J470">
        <f t="shared" si="49"/>
        <v>53</v>
      </c>
      <c r="K470">
        <v>0.43396898742429901</v>
      </c>
      <c r="L470">
        <v>0.203125</v>
      </c>
      <c r="M470">
        <f t="shared" si="45"/>
        <v>4.9230769230769234</v>
      </c>
      <c r="N470">
        <v>6.5977830537802304E-2</v>
      </c>
    </row>
    <row r="471" spans="1:14">
      <c r="A471" s="4" t="s">
        <v>8</v>
      </c>
      <c r="B471">
        <v>264.75061921296299</v>
      </c>
      <c r="C471">
        <v>2008</v>
      </c>
      <c r="D471">
        <v>9</v>
      </c>
      <c r="E471">
        <f t="shared" si="44"/>
        <v>64853.500000002168</v>
      </c>
      <c r="F471">
        <v>20</v>
      </c>
      <c r="G471">
        <f t="shared" si="46"/>
        <v>18</v>
      </c>
      <c r="H471">
        <f t="shared" si="47"/>
        <v>53.500000002168235</v>
      </c>
      <c r="I471">
        <f t="shared" si="48"/>
        <v>0</v>
      </c>
      <c r="J471">
        <f t="shared" si="49"/>
        <v>53</v>
      </c>
      <c r="K471">
        <v>0.42029995757668498</v>
      </c>
      <c r="L471">
        <v>0.203125</v>
      </c>
      <c r="M471">
        <f t="shared" si="45"/>
        <v>4.9230769230769234</v>
      </c>
      <c r="N471">
        <v>2.96106441913455E-2</v>
      </c>
    </row>
    <row r="472" spans="1:14">
      <c r="A472" s="4" t="s">
        <v>8</v>
      </c>
      <c r="B472">
        <v>264.77145254629602</v>
      </c>
      <c r="C472">
        <v>2008</v>
      </c>
      <c r="D472">
        <v>9</v>
      </c>
      <c r="E472">
        <f t="shared" si="44"/>
        <v>66653.499999975975</v>
      </c>
      <c r="F472">
        <v>20</v>
      </c>
      <c r="G472">
        <f t="shared" si="46"/>
        <v>18</v>
      </c>
      <c r="H472">
        <f t="shared" si="47"/>
        <v>1853.4999999759748</v>
      </c>
      <c r="I472">
        <f t="shared" si="48"/>
        <v>30</v>
      </c>
      <c r="J472">
        <f t="shared" si="49"/>
        <v>53</v>
      </c>
      <c r="K472">
        <v>0.46623270685283302</v>
      </c>
      <c r="L472">
        <v>0.203125</v>
      </c>
      <c r="M472">
        <f t="shared" si="45"/>
        <v>4.9230769230769234</v>
      </c>
      <c r="N472">
        <v>3.08654711110137E-2</v>
      </c>
    </row>
    <row r="473" spans="1:14">
      <c r="A473" s="4" t="s">
        <v>8</v>
      </c>
      <c r="B473">
        <v>264.79228587963001</v>
      </c>
      <c r="C473">
        <v>2008</v>
      </c>
      <c r="D473">
        <v>9</v>
      </c>
      <c r="E473">
        <f t="shared" si="44"/>
        <v>68453.500000033266</v>
      </c>
      <c r="F473">
        <v>20</v>
      </c>
      <c r="G473">
        <f t="shared" si="46"/>
        <v>19</v>
      </c>
      <c r="H473">
        <f t="shared" si="47"/>
        <v>53.500000033265678</v>
      </c>
      <c r="I473">
        <f t="shared" si="48"/>
        <v>0</v>
      </c>
      <c r="J473">
        <f t="shared" si="49"/>
        <v>53</v>
      </c>
      <c r="K473">
        <v>0.47978314298567198</v>
      </c>
      <c r="L473">
        <v>0.1953125</v>
      </c>
      <c r="M473">
        <f t="shared" si="45"/>
        <v>5.12</v>
      </c>
      <c r="N473">
        <v>1.8983510967331099E-2</v>
      </c>
    </row>
    <row r="474" spans="1:14">
      <c r="A474" s="4" t="s">
        <v>8</v>
      </c>
      <c r="B474">
        <v>264.81311921296299</v>
      </c>
      <c r="C474">
        <v>2008</v>
      </c>
      <c r="D474">
        <v>9</v>
      </c>
      <c r="E474">
        <f t="shared" si="44"/>
        <v>70253.500000002168</v>
      </c>
      <c r="F474">
        <v>20</v>
      </c>
      <c r="G474">
        <f t="shared" si="46"/>
        <v>19</v>
      </c>
      <c r="H474">
        <f t="shared" si="47"/>
        <v>1853.5000000021682</v>
      </c>
      <c r="I474">
        <f t="shared" si="48"/>
        <v>30</v>
      </c>
      <c r="J474">
        <f t="shared" si="49"/>
        <v>53</v>
      </c>
      <c r="K474">
        <v>0.43763278784934401</v>
      </c>
      <c r="L474">
        <v>0.25</v>
      </c>
      <c r="M474">
        <f t="shared" si="45"/>
        <v>4</v>
      </c>
      <c r="N474">
        <v>5.8889855452438397E-2</v>
      </c>
    </row>
    <row r="475" spans="1:14">
      <c r="A475" s="4" t="s">
        <v>8</v>
      </c>
      <c r="B475">
        <v>264.83395254629602</v>
      </c>
      <c r="C475">
        <v>2008</v>
      </c>
      <c r="D475">
        <v>9</v>
      </c>
      <c r="E475">
        <f t="shared" si="44"/>
        <v>72053.499999975975</v>
      </c>
      <c r="F475">
        <v>20</v>
      </c>
      <c r="G475">
        <f t="shared" si="46"/>
        <v>20</v>
      </c>
      <c r="H475">
        <f t="shared" si="47"/>
        <v>53.499999975974788</v>
      </c>
      <c r="I475">
        <f t="shared" si="48"/>
        <v>0</v>
      </c>
      <c r="J475">
        <f t="shared" si="49"/>
        <v>53</v>
      </c>
      <c r="K475">
        <v>0.45414421787320902</v>
      </c>
      <c r="L475">
        <v>0.203125</v>
      </c>
      <c r="M475">
        <f t="shared" si="45"/>
        <v>4.9230769230769234</v>
      </c>
      <c r="N475">
        <v>9.1964808472260601E-2</v>
      </c>
    </row>
    <row r="476" spans="1:14">
      <c r="A476" s="4" t="s">
        <v>8</v>
      </c>
      <c r="B476">
        <v>264.85478587963001</v>
      </c>
      <c r="C476">
        <v>2008</v>
      </c>
      <c r="D476">
        <v>9</v>
      </c>
      <c r="E476">
        <f t="shared" si="44"/>
        <v>73853.500000033266</v>
      </c>
      <c r="F476">
        <v>20</v>
      </c>
      <c r="G476">
        <f t="shared" si="46"/>
        <v>20</v>
      </c>
      <c r="H476">
        <f t="shared" si="47"/>
        <v>1853.5000000332657</v>
      </c>
      <c r="I476">
        <f t="shared" si="48"/>
        <v>30</v>
      </c>
      <c r="J476">
        <f t="shared" si="49"/>
        <v>53</v>
      </c>
      <c r="K476">
        <v>0.45054411044341802</v>
      </c>
      <c r="L476">
        <v>0.2109375</v>
      </c>
      <c r="M476">
        <f t="shared" si="45"/>
        <v>4.7407407407407405</v>
      </c>
      <c r="N476">
        <v>0.13398658247454001</v>
      </c>
    </row>
    <row r="477" spans="1:14">
      <c r="A477" s="4" t="s">
        <v>8</v>
      </c>
      <c r="B477">
        <v>264.87561921296299</v>
      </c>
      <c r="C477">
        <v>2008</v>
      </c>
      <c r="D477">
        <v>9</v>
      </c>
      <c r="E477">
        <f t="shared" si="44"/>
        <v>75653.500000002168</v>
      </c>
      <c r="F477">
        <v>20</v>
      </c>
      <c r="G477">
        <f t="shared" si="46"/>
        <v>21</v>
      </c>
      <c r="H477">
        <f t="shared" si="47"/>
        <v>53.500000002168235</v>
      </c>
      <c r="I477">
        <f t="shared" si="48"/>
        <v>0</v>
      </c>
      <c r="J477">
        <f t="shared" si="49"/>
        <v>53</v>
      </c>
      <c r="K477">
        <v>0.49557414344203898</v>
      </c>
      <c r="L477">
        <v>0.1953125</v>
      </c>
      <c r="M477">
        <f t="shared" si="45"/>
        <v>5.12</v>
      </c>
      <c r="N477">
        <v>0.21372673112755999</v>
      </c>
    </row>
    <row r="478" spans="1:14">
      <c r="A478" s="4" t="s">
        <v>8</v>
      </c>
      <c r="B478">
        <v>264.89645254629602</v>
      </c>
      <c r="C478">
        <v>2008</v>
      </c>
      <c r="D478">
        <v>9</v>
      </c>
      <c r="E478">
        <f t="shared" si="44"/>
        <v>77453.499999975975</v>
      </c>
      <c r="F478">
        <v>20</v>
      </c>
      <c r="G478">
        <f t="shared" si="46"/>
        <v>21</v>
      </c>
      <c r="H478">
        <f t="shared" si="47"/>
        <v>1853.4999999759748</v>
      </c>
      <c r="I478">
        <f t="shared" si="48"/>
        <v>30</v>
      </c>
      <c r="J478">
        <f t="shared" si="49"/>
        <v>53</v>
      </c>
      <c r="K478">
        <v>0.51413780803829301</v>
      </c>
      <c r="L478">
        <v>0.1953125</v>
      </c>
      <c r="M478">
        <f t="shared" si="45"/>
        <v>5.12</v>
      </c>
      <c r="N478">
        <v>0.25533756866762403</v>
      </c>
    </row>
    <row r="479" spans="1:14">
      <c r="A479" s="4" t="s">
        <v>8</v>
      </c>
      <c r="B479">
        <v>264.91728587963001</v>
      </c>
      <c r="C479">
        <v>2008</v>
      </c>
      <c r="D479">
        <v>9</v>
      </c>
      <c r="E479">
        <f t="shared" si="44"/>
        <v>79253.500000033266</v>
      </c>
      <c r="F479">
        <v>20</v>
      </c>
      <c r="G479">
        <f t="shared" si="46"/>
        <v>22</v>
      </c>
      <c r="H479">
        <f t="shared" si="47"/>
        <v>53.500000033265678</v>
      </c>
      <c r="I479">
        <f t="shared" si="48"/>
        <v>0</v>
      </c>
      <c r="J479">
        <f t="shared" si="49"/>
        <v>53</v>
      </c>
      <c r="K479">
        <v>0.47282296128220203</v>
      </c>
      <c r="L479">
        <v>0.1875</v>
      </c>
      <c r="M479">
        <f t="shared" si="45"/>
        <v>5.333333333333333</v>
      </c>
      <c r="N479">
        <v>0.33666009047464701</v>
      </c>
    </row>
    <row r="480" spans="1:14">
      <c r="A480" s="4" t="s">
        <v>8</v>
      </c>
      <c r="B480">
        <v>264.93811921296299</v>
      </c>
      <c r="C480">
        <v>2008</v>
      </c>
      <c r="D480">
        <v>9</v>
      </c>
      <c r="E480">
        <f t="shared" si="44"/>
        <v>81053.500000002168</v>
      </c>
      <c r="F480">
        <v>20</v>
      </c>
      <c r="G480">
        <f t="shared" si="46"/>
        <v>22</v>
      </c>
      <c r="H480">
        <f t="shared" si="47"/>
        <v>1853.5000000021682</v>
      </c>
      <c r="I480">
        <f t="shared" si="48"/>
        <v>30</v>
      </c>
      <c r="J480">
        <f t="shared" si="49"/>
        <v>53</v>
      </c>
      <c r="K480">
        <v>0.48789303379154703</v>
      </c>
      <c r="L480">
        <v>0.1953125</v>
      </c>
      <c r="M480">
        <f t="shared" si="45"/>
        <v>5.12</v>
      </c>
      <c r="N480">
        <v>0.41608215606937698</v>
      </c>
    </row>
    <row r="481" spans="1:14">
      <c r="A481" s="4" t="s">
        <v>8</v>
      </c>
      <c r="B481">
        <v>264.95895254629602</v>
      </c>
      <c r="C481">
        <v>2008</v>
      </c>
      <c r="D481">
        <v>9</v>
      </c>
      <c r="E481">
        <f t="shared" si="44"/>
        <v>82853.499999975975</v>
      </c>
      <c r="F481">
        <v>20</v>
      </c>
      <c r="G481">
        <f t="shared" si="46"/>
        <v>23</v>
      </c>
      <c r="H481">
        <f t="shared" si="47"/>
        <v>53.499999975974788</v>
      </c>
      <c r="I481">
        <f t="shared" si="48"/>
        <v>0</v>
      </c>
      <c r="J481">
        <f t="shared" si="49"/>
        <v>53</v>
      </c>
      <c r="K481">
        <v>0.48549992230648598</v>
      </c>
      <c r="L481">
        <v>0.203125</v>
      </c>
      <c r="M481">
        <f t="shared" si="45"/>
        <v>4.9230769230769234</v>
      </c>
      <c r="N481">
        <v>0.47085721679321002</v>
      </c>
    </row>
    <row r="482" spans="1:14">
      <c r="A482" s="4" t="s">
        <v>8</v>
      </c>
      <c r="B482">
        <v>264.97978587963001</v>
      </c>
      <c r="C482">
        <v>2008</v>
      </c>
      <c r="D482">
        <v>9</v>
      </c>
      <c r="E482">
        <f t="shared" si="44"/>
        <v>84653.500000033266</v>
      </c>
      <c r="F482">
        <v>20</v>
      </c>
      <c r="G482">
        <f t="shared" si="46"/>
        <v>23</v>
      </c>
      <c r="H482">
        <f t="shared" si="47"/>
        <v>1853.5000000332657</v>
      </c>
      <c r="I482">
        <f t="shared" si="48"/>
        <v>30</v>
      </c>
      <c r="J482">
        <f t="shared" si="49"/>
        <v>53</v>
      </c>
      <c r="K482">
        <v>0.49596340737241401</v>
      </c>
      <c r="L482">
        <v>0.1953125</v>
      </c>
      <c r="M482">
        <f t="shared" si="45"/>
        <v>5.12</v>
      </c>
      <c r="N482">
        <v>0.51918866187422097</v>
      </c>
    </row>
    <row r="483" spans="1:14">
      <c r="A483" s="4" t="s">
        <v>8</v>
      </c>
      <c r="B483">
        <v>265.00061921296299</v>
      </c>
      <c r="C483">
        <v>2008</v>
      </c>
      <c r="D483">
        <v>9</v>
      </c>
      <c r="E483">
        <f>(B483-265)*86400</f>
        <v>53.500000002168235</v>
      </c>
      <c r="F483">
        <v>21</v>
      </c>
      <c r="G483">
        <f t="shared" si="46"/>
        <v>0</v>
      </c>
      <c r="H483">
        <f t="shared" si="47"/>
        <v>53.500000002168235</v>
      </c>
      <c r="I483">
        <f t="shared" si="48"/>
        <v>0</v>
      </c>
      <c r="J483">
        <f t="shared" si="49"/>
        <v>53</v>
      </c>
      <c r="K483">
        <v>0.47452547016450303</v>
      </c>
      <c r="L483">
        <v>0.2265625</v>
      </c>
      <c r="M483">
        <f t="shared" si="45"/>
        <v>4.4137931034482758</v>
      </c>
      <c r="N483">
        <v>0.55797608554808797</v>
      </c>
    </row>
    <row r="484" spans="1:14">
      <c r="A484" s="4" t="s">
        <v>8</v>
      </c>
      <c r="B484">
        <v>265.02145254629602</v>
      </c>
      <c r="C484">
        <v>2008</v>
      </c>
      <c r="D484">
        <v>9</v>
      </c>
      <c r="E484">
        <f t="shared" ref="E484:E530" si="50">(B484-265)*86400</f>
        <v>1853.4999999759748</v>
      </c>
      <c r="F484">
        <v>21</v>
      </c>
      <c r="G484">
        <f t="shared" si="46"/>
        <v>0</v>
      </c>
      <c r="H484">
        <f t="shared" si="47"/>
        <v>1853.4999999759748</v>
      </c>
      <c r="I484">
        <f t="shared" si="48"/>
        <v>30</v>
      </c>
      <c r="J484">
        <f t="shared" si="49"/>
        <v>53</v>
      </c>
      <c r="K484">
        <v>0.444676016725982</v>
      </c>
      <c r="L484">
        <v>0.1953125</v>
      </c>
      <c r="M484">
        <f t="shared" si="45"/>
        <v>5.12</v>
      </c>
      <c r="N484">
        <v>0.58971349836648401</v>
      </c>
    </row>
    <row r="485" spans="1:14">
      <c r="A485" s="4" t="s">
        <v>8</v>
      </c>
      <c r="B485">
        <v>265.04228587963001</v>
      </c>
      <c r="C485">
        <v>2008</v>
      </c>
      <c r="D485">
        <v>9</v>
      </c>
      <c r="E485">
        <f t="shared" si="50"/>
        <v>3653.500000033273</v>
      </c>
      <c r="F485">
        <v>21</v>
      </c>
      <c r="G485">
        <f t="shared" si="46"/>
        <v>1</v>
      </c>
      <c r="H485">
        <f t="shared" si="47"/>
        <v>53.500000033272954</v>
      </c>
      <c r="I485">
        <f t="shared" si="48"/>
        <v>0</v>
      </c>
      <c r="J485">
        <f t="shared" si="49"/>
        <v>53</v>
      </c>
      <c r="K485">
        <v>0.47090660494219999</v>
      </c>
      <c r="L485">
        <v>0.1953125</v>
      </c>
      <c r="M485">
        <f t="shared" si="45"/>
        <v>5.12</v>
      </c>
      <c r="N485">
        <v>0.665816918745472</v>
      </c>
    </row>
    <row r="486" spans="1:14">
      <c r="A486" s="4" t="s">
        <v>8</v>
      </c>
      <c r="B486">
        <v>265.06311921296299</v>
      </c>
      <c r="C486">
        <v>2008</v>
      </c>
      <c r="D486">
        <v>9</v>
      </c>
      <c r="E486">
        <f t="shared" si="50"/>
        <v>5453.5000000021682</v>
      </c>
      <c r="F486">
        <v>21</v>
      </c>
      <c r="G486">
        <f t="shared" si="46"/>
        <v>1</v>
      </c>
      <c r="H486">
        <f t="shared" si="47"/>
        <v>1853.5000000021682</v>
      </c>
      <c r="I486">
        <f t="shared" si="48"/>
        <v>30</v>
      </c>
      <c r="J486">
        <f t="shared" si="49"/>
        <v>53</v>
      </c>
      <c r="K486">
        <v>0.472258290231447</v>
      </c>
      <c r="L486">
        <v>0.25</v>
      </c>
      <c r="M486">
        <f t="shared" si="45"/>
        <v>4</v>
      </c>
      <c r="N486">
        <v>0.708745251659336</v>
      </c>
    </row>
    <row r="487" spans="1:14">
      <c r="A487" s="4" t="s">
        <v>8</v>
      </c>
      <c r="B487">
        <v>265.08395254629602</v>
      </c>
      <c r="C487">
        <v>2008</v>
      </c>
      <c r="D487">
        <v>9</v>
      </c>
      <c r="E487">
        <f t="shared" si="50"/>
        <v>7253.4999999759748</v>
      </c>
      <c r="F487">
        <v>21</v>
      </c>
      <c r="G487">
        <f t="shared" si="46"/>
        <v>2</v>
      </c>
      <c r="H487">
        <f t="shared" si="47"/>
        <v>53.499999975974788</v>
      </c>
      <c r="I487">
        <f t="shared" si="48"/>
        <v>0</v>
      </c>
      <c r="J487">
        <f t="shared" si="49"/>
        <v>53</v>
      </c>
      <c r="K487">
        <v>0.44716905059949302</v>
      </c>
      <c r="L487">
        <v>0.2421875</v>
      </c>
      <c r="M487">
        <f t="shared" si="45"/>
        <v>4.129032258064516</v>
      </c>
      <c r="N487">
        <v>0.74263122032833795</v>
      </c>
    </row>
    <row r="488" spans="1:14">
      <c r="A488" s="4" t="s">
        <v>8</v>
      </c>
      <c r="B488">
        <v>265.10478587963001</v>
      </c>
      <c r="C488">
        <v>2008</v>
      </c>
      <c r="D488">
        <v>9</v>
      </c>
      <c r="E488">
        <f t="shared" si="50"/>
        <v>9053.500000033273</v>
      </c>
      <c r="F488">
        <v>21</v>
      </c>
      <c r="G488">
        <f t="shared" si="46"/>
        <v>2</v>
      </c>
      <c r="H488">
        <f t="shared" si="47"/>
        <v>1853.500000033273</v>
      </c>
      <c r="I488">
        <f t="shared" si="48"/>
        <v>30</v>
      </c>
      <c r="J488">
        <f t="shared" si="49"/>
        <v>53</v>
      </c>
      <c r="K488">
        <v>0.40062841783595099</v>
      </c>
      <c r="L488">
        <v>0.25</v>
      </c>
      <c r="M488">
        <f t="shared" si="45"/>
        <v>4</v>
      </c>
      <c r="N488">
        <v>0.71599526071022102</v>
      </c>
    </row>
    <row r="489" spans="1:14">
      <c r="A489" s="4" t="s">
        <v>8</v>
      </c>
      <c r="B489">
        <v>265.12561921296299</v>
      </c>
      <c r="C489">
        <v>2008</v>
      </c>
      <c r="D489">
        <v>9</v>
      </c>
      <c r="E489">
        <f t="shared" si="50"/>
        <v>10853.500000002168</v>
      </c>
      <c r="F489">
        <v>21</v>
      </c>
      <c r="G489">
        <f t="shared" si="46"/>
        <v>3</v>
      </c>
      <c r="H489">
        <f t="shared" si="47"/>
        <v>53.500000002168235</v>
      </c>
      <c r="I489">
        <f t="shared" si="48"/>
        <v>0</v>
      </c>
      <c r="J489">
        <f t="shared" si="49"/>
        <v>53</v>
      </c>
      <c r="K489">
        <v>0.39896638659609601</v>
      </c>
      <c r="L489">
        <v>0.21875</v>
      </c>
      <c r="M489">
        <f t="shared" si="45"/>
        <v>4.5714285714285712</v>
      </c>
      <c r="N489">
        <v>0.69737906458472099</v>
      </c>
    </row>
    <row r="490" spans="1:14">
      <c r="A490" s="4" t="s">
        <v>8</v>
      </c>
      <c r="B490">
        <v>265.14645254629602</v>
      </c>
      <c r="C490">
        <v>2008</v>
      </c>
      <c r="D490">
        <v>9</v>
      </c>
      <c r="E490">
        <f t="shared" si="50"/>
        <v>12653.499999975975</v>
      </c>
      <c r="F490">
        <v>21</v>
      </c>
      <c r="G490">
        <f t="shared" si="46"/>
        <v>3</v>
      </c>
      <c r="H490">
        <f t="shared" si="47"/>
        <v>1853.4999999759748</v>
      </c>
      <c r="I490">
        <f t="shared" si="48"/>
        <v>30</v>
      </c>
      <c r="J490">
        <f t="shared" si="49"/>
        <v>53</v>
      </c>
      <c r="K490">
        <v>0.38302801267172698</v>
      </c>
      <c r="L490">
        <v>0.203125</v>
      </c>
      <c r="M490">
        <f t="shared" si="45"/>
        <v>4.9230769230769234</v>
      </c>
      <c r="N490">
        <v>0.69037785899153403</v>
      </c>
    </row>
    <row r="491" spans="1:14">
      <c r="A491" s="4" t="s">
        <v>8</v>
      </c>
      <c r="B491">
        <v>265.16728587963001</v>
      </c>
      <c r="C491">
        <v>2008</v>
      </c>
      <c r="D491">
        <v>9</v>
      </c>
      <c r="E491">
        <f t="shared" si="50"/>
        <v>14453.500000033273</v>
      </c>
      <c r="F491">
        <v>21</v>
      </c>
      <c r="G491">
        <f t="shared" si="46"/>
        <v>4</v>
      </c>
      <c r="H491">
        <f t="shared" si="47"/>
        <v>53.500000033272954</v>
      </c>
      <c r="I491">
        <f t="shared" si="48"/>
        <v>0</v>
      </c>
      <c r="J491">
        <f t="shared" si="49"/>
        <v>53</v>
      </c>
      <c r="K491">
        <v>0.40165392432769698</v>
      </c>
      <c r="L491">
        <v>0.1953125</v>
      </c>
      <c r="M491">
        <f t="shared" si="45"/>
        <v>5.12</v>
      </c>
      <c r="N491">
        <v>0.69741453008458598</v>
      </c>
    </row>
    <row r="492" spans="1:14">
      <c r="A492" s="4" t="s">
        <v>8</v>
      </c>
      <c r="B492">
        <v>265.18811921296299</v>
      </c>
      <c r="C492">
        <v>2008</v>
      </c>
      <c r="D492">
        <v>9</v>
      </c>
      <c r="E492">
        <f t="shared" si="50"/>
        <v>16253.500000002168</v>
      </c>
      <c r="F492">
        <v>21</v>
      </c>
      <c r="G492">
        <f t="shared" si="46"/>
        <v>4</v>
      </c>
      <c r="H492">
        <f t="shared" si="47"/>
        <v>1853.5000000021682</v>
      </c>
      <c r="I492">
        <f t="shared" si="48"/>
        <v>30</v>
      </c>
      <c r="J492">
        <f t="shared" si="49"/>
        <v>53</v>
      </c>
      <c r="K492">
        <v>0.372642440609531</v>
      </c>
      <c r="L492">
        <v>0.2109375</v>
      </c>
      <c r="M492">
        <f t="shared" si="45"/>
        <v>4.7407407407407405</v>
      </c>
      <c r="N492">
        <v>0.68767293582549505</v>
      </c>
    </row>
    <row r="493" spans="1:14">
      <c r="A493" s="4" t="s">
        <v>8</v>
      </c>
      <c r="B493">
        <v>265.20895254629602</v>
      </c>
      <c r="C493">
        <v>2008</v>
      </c>
      <c r="D493">
        <v>9</v>
      </c>
      <c r="E493">
        <f t="shared" si="50"/>
        <v>18053.499999975975</v>
      </c>
      <c r="F493">
        <v>21</v>
      </c>
      <c r="G493">
        <f t="shared" si="46"/>
        <v>5</v>
      </c>
      <c r="H493">
        <f t="shared" si="47"/>
        <v>53.499999975974788</v>
      </c>
      <c r="I493">
        <f t="shared" si="48"/>
        <v>0</v>
      </c>
      <c r="J493">
        <f t="shared" si="49"/>
        <v>53</v>
      </c>
      <c r="K493">
        <v>0.35064926773675997</v>
      </c>
      <c r="L493">
        <v>0.203125</v>
      </c>
      <c r="M493">
        <f t="shared" si="45"/>
        <v>4.9230769230769234</v>
      </c>
      <c r="N493">
        <v>0.70553323118620503</v>
      </c>
    </row>
    <row r="494" spans="1:14">
      <c r="A494" s="4" t="s">
        <v>8</v>
      </c>
      <c r="B494">
        <v>265.22978587963001</v>
      </c>
      <c r="C494">
        <v>2008</v>
      </c>
      <c r="D494">
        <v>9</v>
      </c>
      <c r="E494">
        <f t="shared" si="50"/>
        <v>19853.500000033273</v>
      </c>
      <c r="F494">
        <v>21</v>
      </c>
      <c r="G494">
        <f t="shared" si="46"/>
        <v>5</v>
      </c>
      <c r="H494">
        <f t="shared" si="47"/>
        <v>1853.500000033273</v>
      </c>
      <c r="I494">
        <f t="shared" si="48"/>
        <v>30</v>
      </c>
      <c r="J494">
        <f t="shared" si="49"/>
        <v>53</v>
      </c>
      <c r="K494">
        <v>0.36116885408565302</v>
      </c>
      <c r="L494">
        <v>0.21875</v>
      </c>
      <c r="M494">
        <f t="shared" si="45"/>
        <v>4.5714285714285712</v>
      </c>
      <c r="N494">
        <v>0.70024785045168303</v>
      </c>
    </row>
    <row r="495" spans="1:14">
      <c r="A495" s="4" t="s">
        <v>8</v>
      </c>
      <c r="B495">
        <v>265.25061921296299</v>
      </c>
      <c r="C495">
        <v>2008</v>
      </c>
      <c r="D495">
        <v>9</v>
      </c>
      <c r="E495">
        <f t="shared" si="50"/>
        <v>21653.500000002168</v>
      </c>
      <c r="F495">
        <v>21</v>
      </c>
      <c r="G495">
        <f t="shared" si="46"/>
        <v>6</v>
      </c>
      <c r="H495">
        <f t="shared" si="47"/>
        <v>53.500000002168235</v>
      </c>
      <c r="I495">
        <f t="shared" si="48"/>
        <v>0</v>
      </c>
      <c r="J495">
        <f t="shared" si="49"/>
        <v>53</v>
      </c>
      <c r="K495">
        <v>0.35902004349726802</v>
      </c>
      <c r="L495">
        <v>0.234375</v>
      </c>
      <c r="M495">
        <f t="shared" si="45"/>
        <v>4.2666666666666666</v>
      </c>
      <c r="N495">
        <v>0.66794155020302504</v>
      </c>
    </row>
    <row r="496" spans="1:14">
      <c r="A496" s="4" t="s">
        <v>8</v>
      </c>
      <c r="B496">
        <v>265.27145254629602</v>
      </c>
      <c r="C496">
        <v>2008</v>
      </c>
      <c r="D496">
        <v>9</v>
      </c>
      <c r="E496">
        <f t="shared" si="50"/>
        <v>23453.499999975975</v>
      </c>
      <c r="F496">
        <v>21</v>
      </c>
      <c r="G496">
        <f t="shared" si="46"/>
        <v>6</v>
      </c>
      <c r="H496">
        <f t="shared" si="47"/>
        <v>1853.4999999759748</v>
      </c>
      <c r="I496">
        <f t="shared" si="48"/>
        <v>30</v>
      </c>
      <c r="J496">
        <f t="shared" si="49"/>
        <v>53</v>
      </c>
      <c r="K496">
        <v>0.35424221171633202</v>
      </c>
      <c r="L496">
        <v>0.1875</v>
      </c>
      <c r="M496">
        <f t="shared" si="45"/>
        <v>5.333333333333333</v>
      </c>
      <c r="N496">
        <v>0.65381668018126304</v>
      </c>
    </row>
    <row r="497" spans="1:14">
      <c r="A497" s="4" t="s">
        <v>8</v>
      </c>
      <c r="B497">
        <v>265.29228587963001</v>
      </c>
      <c r="C497">
        <v>2008</v>
      </c>
      <c r="D497">
        <v>9</v>
      </c>
      <c r="E497">
        <f t="shared" si="50"/>
        <v>25253.500000033273</v>
      </c>
      <c r="F497">
        <v>21</v>
      </c>
      <c r="G497">
        <f t="shared" si="46"/>
        <v>7</v>
      </c>
      <c r="H497">
        <f t="shared" si="47"/>
        <v>53.500000033272954</v>
      </c>
      <c r="I497">
        <f t="shared" si="48"/>
        <v>0</v>
      </c>
      <c r="J497">
        <f t="shared" si="49"/>
        <v>53</v>
      </c>
      <c r="K497">
        <v>0.35916027233053899</v>
      </c>
      <c r="L497">
        <v>0.1875</v>
      </c>
      <c r="M497">
        <f t="shared" si="45"/>
        <v>5.333333333333333</v>
      </c>
      <c r="N497">
        <v>0.65817060595796695</v>
      </c>
    </row>
    <row r="498" spans="1:14">
      <c r="A498" s="4" t="s">
        <v>8</v>
      </c>
      <c r="B498">
        <v>265.31311921296299</v>
      </c>
      <c r="C498">
        <v>2008</v>
      </c>
      <c r="D498">
        <v>9</v>
      </c>
      <c r="E498">
        <f t="shared" si="50"/>
        <v>27053.500000002168</v>
      </c>
      <c r="F498">
        <v>21</v>
      </c>
      <c r="G498">
        <f t="shared" si="46"/>
        <v>7</v>
      </c>
      <c r="H498">
        <f t="shared" si="47"/>
        <v>1853.5000000021682</v>
      </c>
      <c r="I498">
        <f t="shared" si="48"/>
        <v>30</v>
      </c>
      <c r="J498">
        <f t="shared" si="49"/>
        <v>53</v>
      </c>
      <c r="K498">
        <v>0.36564739353548997</v>
      </c>
      <c r="L498">
        <v>0.1953125</v>
      </c>
      <c r="M498">
        <f t="shared" si="45"/>
        <v>5.12</v>
      </c>
      <c r="N498">
        <v>0.66690226031041</v>
      </c>
    </row>
    <row r="499" spans="1:14">
      <c r="A499" s="4" t="s">
        <v>8</v>
      </c>
      <c r="B499">
        <v>265.33395254629602</v>
      </c>
      <c r="C499">
        <v>2008</v>
      </c>
      <c r="D499">
        <v>9</v>
      </c>
      <c r="E499">
        <f t="shared" si="50"/>
        <v>28853.499999975975</v>
      </c>
      <c r="F499">
        <v>21</v>
      </c>
      <c r="G499">
        <f t="shared" si="46"/>
        <v>8</v>
      </c>
      <c r="H499">
        <f t="shared" si="47"/>
        <v>53.499999975974788</v>
      </c>
      <c r="I499">
        <f t="shared" si="48"/>
        <v>0</v>
      </c>
      <c r="J499">
        <f t="shared" si="49"/>
        <v>53</v>
      </c>
      <c r="K499">
        <v>0.363150924052492</v>
      </c>
      <c r="L499">
        <v>0.1875</v>
      </c>
      <c r="M499">
        <f t="shared" si="45"/>
        <v>5.333333333333333</v>
      </c>
      <c r="N499">
        <v>0.62348791554620298</v>
      </c>
    </row>
    <row r="500" spans="1:14">
      <c r="A500" s="4" t="s">
        <v>8</v>
      </c>
      <c r="B500">
        <v>265.35478587963001</v>
      </c>
      <c r="C500">
        <v>2008</v>
      </c>
      <c r="D500">
        <v>9</v>
      </c>
      <c r="E500">
        <f t="shared" si="50"/>
        <v>30653.500000033273</v>
      </c>
      <c r="F500">
        <v>21</v>
      </c>
      <c r="G500">
        <f t="shared" si="46"/>
        <v>8</v>
      </c>
      <c r="H500">
        <f t="shared" si="47"/>
        <v>1853.500000033273</v>
      </c>
      <c r="I500">
        <f t="shared" si="48"/>
        <v>30</v>
      </c>
      <c r="J500">
        <f t="shared" si="49"/>
        <v>53</v>
      </c>
      <c r="K500">
        <v>0.32177239898118898</v>
      </c>
      <c r="L500">
        <v>0.25</v>
      </c>
      <c r="M500">
        <f t="shared" si="45"/>
        <v>4</v>
      </c>
      <c r="N500">
        <v>0.62200470018828702</v>
      </c>
    </row>
    <row r="501" spans="1:14">
      <c r="A501" s="4" t="s">
        <v>8</v>
      </c>
      <c r="B501">
        <v>265.37561921296299</v>
      </c>
      <c r="C501">
        <v>2008</v>
      </c>
      <c r="D501">
        <v>9</v>
      </c>
      <c r="E501">
        <f t="shared" si="50"/>
        <v>32453.500000002168</v>
      </c>
      <c r="F501">
        <v>21</v>
      </c>
      <c r="G501">
        <f t="shared" si="46"/>
        <v>9</v>
      </c>
      <c r="H501">
        <f t="shared" si="47"/>
        <v>53.500000002168235</v>
      </c>
      <c r="I501">
        <f t="shared" si="48"/>
        <v>0</v>
      </c>
      <c r="J501">
        <f t="shared" si="49"/>
        <v>53</v>
      </c>
      <c r="K501">
        <v>0.34801076965324201</v>
      </c>
      <c r="L501">
        <v>0.1875</v>
      </c>
      <c r="M501">
        <f t="shared" si="45"/>
        <v>5.333333333333333</v>
      </c>
      <c r="N501">
        <v>0.59924815014945798</v>
      </c>
    </row>
    <row r="502" spans="1:14">
      <c r="A502" s="4" t="s">
        <v>8</v>
      </c>
      <c r="B502">
        <v>265.39645254629602</v>
      </c>
      <c r="C502">
        <v>2008</v>
      </c>
      <c r="D502">
        <v>9</v>
      </c>
      <c r="E502">
        <f t="shared" si="50"/>
        <v>34253.499999975975</v>
      </c>
      <c r="F502">
        <v>21</v>
      </c>
      <c r="G502">
        <f t="shared" si="46"/>
        <v>9</v>
      </c>
      <c r="H502">
        <f t="shared" si="47"/>
        <v>1853.4999999759748</v>
      </c>
      <c r="I502">
        <f t="shared" si="48"/>
        <v>30</v>
      </c>
      <c r="J502">
        <f t="shared" si="49"/>
        <v>53</v>
      </c>
      <c r="K502">
        <v>0.32645339229520398</v>
      </c>
      <c r="L502">
        <v>0.1953125</v>
      </c>
      <c r="M502">
        <f t="shared" si="45"/>
        <v>5.12</v>
      </c>
      <c r="N502">
        <v>0.58804642778596905</v>
      </c>
    </row>
    <row r="503" spans="1:14">
      <c r="A503" s="4" t="s">
        <v>8</v>
      </c>
      <c r="B503">
        <v>265.41728587963001</v>
      </c>
      <c r="C503">
        <v>2008</v>
      </c>
      <c r="D503">
        <v>9</v>
      </c>
      <c r="E503">
        <f t="shared" si="50"/>
        <v>36053.500000033273</v>
      </c>
      <c r="F503">
        <v>21</v>
      </c>
      <c r="G503">
        <f t="shared" si="46"/>
        <v>10</v>
      </c>
      <c r="H503">
        <f t="shared" si="47"/>
        <v>53.500000033272954</v>
      </c>
      <c r="I503">
        <f t="shared" si="48"/>
        <v>0</v>
      </c>
      <c r="J503">
        <f t="shared" si="49"/>
        <v>53</v>
      </c>
      <c r="K503">
        <v>0.331972345925232</v>
      </c>
      <c r="L503">
        <v>0.1875</v>
      </c>
      <c r="M503">
        <f t="shared" si="45"/>
        <v>5.333333333333333</v>
      </c>
      <c r="N503">
        <v>0.60597689259254806</v>
      </c>
    </row>
    <row r="504" spans="1:14">
      <c r="A504" s="4" t="s">
        <v>8</v>
      </c>
      <c r="B504">
        <v>265.43811921296299</v>
      </c>
      <c r="C504">
        <v>2008</v>
      </c>
      <c r="D504">
        <v>9</v>
      </c>
      <c r="E504">
        <f t="shared" si="50"/>
        <v>37853.500000002168</v>
      </c>
      <c r="F504">
        <v>21</v>
      </c>
      <c r="G504">
        <f t="shared" si="46"/>
        <v>10</v>
      </c>
      <c r="H504">
        <f t="shared" si="47"/>
        <v>1853.5000000021682</v>
      </c>
      <c r="I504">
        <f t="shared" si="48"/>
        <v>30</v>
      </c>
      <c r="J504">
        <f t="shared" si="49"/>
        <v>53</v>
      </c>
      <c r="K504">
        <v>0.341148291535807</v>
      </c>
      <c r="L504">
        <v>0.203125</v>
      </c>
      <c r="M504">
        <f t="shared" si="45"/>
        <v>4.9230769230769234</v>
      </c>
      <c r="N504">
        <v>0.59306276977436001</v>
      </c>
    </row>
    <row r="505" spans="1:14">
      <c r="A505" s="4" t="s">
        <v>8</v>
      </c>
      <c r="B505">
        <v>265.45895254629602</v>
      </c>
      <c r="C505">
        <v>2008</v>
      </c>
      <c r="D505">
        <v>9</v>
      </c>
      <c r="E505">
        <f t="shared" si="50"/>
        <v>39653.499999975975</v>
      </c>
      <c r="F505">
        <v>21</v>
      </c>
      <c r="G505">
        <f t="shared" si="46"/>
        <v>11</v>
      </c>
      <c r="H505">
        <f t="shared" si="47"/>
        <v>53.499999975974788</v>
      </c>
      <c r="I505">
        <f t="shared" si="48"/>
        <v>0</v>
      </c>
      <c r="J505">
        <f t="shared" si="49"/>
        <v>53</v>
      </c>
      <c r="K505">
        <v>0.34163583323207197</v>
      </c>
      <c r="L505">
        <v>0.2109375</v>
      </c>
      <c r="M505">
        <f t="shared" si="45"/>
        <v>4.7407407407407405</v>
      </c>
      <c r="N505">
        <v>0.58763251593037302</v>
      </c>
    </row>
    <row r="506" spans="1:14">
      <c r="A506" s="4" t="s">
        <v>8</v>
      </c>
      <c r="B506">
        <v>265.47978587963001</v>
      </c>
      <c r="C506">
        <v>2008</v>
      </c>
      <c r="D506">
        <v>9</v>
      </c>
      <c r="E506">
        <f t="shared" si="50"/>
        <v>41453.500000033273</v>
      </c>
      <c r="F506">
        <v>21</v>
      </c>
      <c r="G506">
        <f t="shared" si="46"/>
        <v>11</v>
      </c>
      <c r="H506">
        <f t="shared" si="47"/>
        <v>1853.500000033273</v>
      </c>
      <c r="I506">
        <f t="shared" si="48"/>
        <v>30</v>
      </c>
      <c r="J506">
        <f t="shared" si="49"/>
        <v>53</v>
      </c>
      <c r="K506">
        <v>0.32957016386228799</v>
      </c>
      <c r="L506">
        <v>0.2578125</v>
      </c>
      <c r="M506">
        <f t="shared" si="45"/>
        <v>3.8787878787878789</v>
      </c>
      <c r="N506">
        <v>0.56119463042527995</v>
      </c>
    </row>
    <row r="507" spans="1:14">
      <c r="A507" s="4" t="s">
        <v>8</v>
      </c>
      <c r="B507">
        <v>265.50061921296299</v>
      </c>
      <c r="C507">
        <v>2008</v>
      </c>
      <c r="D507">
        <v>9</v>
      </c>
      <c r="E507">
        <f t="shared" si="50"/>
        <v>43253.500000002168</v>
      </c>
      <c r="F507">
        <v>21</v>
      </c>
      <c r="G507">
        <f t="shared" si="46"/>
        <v>12</v>
      </c>
      <c r="H507">
        <f t="shared" si="47"/>
        <v>53.500000002168235</v>
      </c>
      <c r="I507">
        <f t="shared" si="48"/>
        <v>0</v>
      </c>
      <c r="J507">
        <f t="shared" si="49"/>
        <v>53</v>
      </c>
      <c r="K507">
        <v>0.33025225418029103</v>
      </c>
      <c r="L507">
        <v>0.2265625</v>
      </c>
      <c r="M507">
        <f t="shared" si="45"/>
        <v>4.4137931034482758</v>
      </c>
      <c r="N507">
        <v>0.53012704506586406</v>
      </c>
    </row>
    <row r="508" spans="1:14">
      <c r="A508" s="4" t="s">
        <v>8</v>
      </c>
      <c r="B508">
        <v>265.52145254629602</v>
      </c>
      <c r="C508">
        <v>2008</v>
      </c>
      <c r="D508">
        <v>9</v>
      </c>
      <c r="E508">
        <f t="shared" si="50"/>
        <v>45053.499999975975</v>
      </c>
      <c r="F508">
        <v>21</v>
      </c>
      <c r="G508">
        <f t="shared" si="46"/>
        <v>12</v>
      </c>
      <c r="H508">
        <f t="shared" si="47"/>
        <v>1853.4999999759748</v>
      </c>
      <c r="I508">
        <f t="shared" si="48"/>
        <v>30</v>
      </c>
      <c r="J508">
        <f t="shared" si="49"/>
        <v>53</v>
      </c>
      <c r="K508">
        <v>0.38827543313803498</v>
      </c>
      <c r="L508">
        <v>0.2265625</v>
      </c>
      <c r="M508">
        <f t="shared" si="45"/>
        <v>4.4137931034482758</v>
      </c>
      <c r="N508">
        <v>0.51055777504808697</v>
      </c>
    </row>
    <row r="509" spans="1:14">
      <c r="A509" s="4" t="s">
        <v>8</v>
      </c>
      <c r="B509">
        <v>265.54228587963001</v>
      </c>
      <c r="C509">
        <v>2008</v>
      </c>
      <c r="D509">
        <v>9</v>
      </c>
      <c r="E509">
        <f t="shared" si="50"/>
        <v>46853.500000033273</v>
      </c>
      <c r="F509">
        <v>21</v>
      </c>
      <c r="G509">
        <f t="shared" si="46"/>
        <v>13</v>
      </c>
      <c r="H509">
        <f t="shared" si="47"/>
        <v>53.500000033272954</v>
      </c>
      <c r="I509">
        <f t="shared" si="48"/>
        <v>0</v>
      </c>
      <c r="J509">
        <f t="shared" si="49"/>
        <v>53</v>
      </c>
      <c r="K509">
        <v>0.37825201468000202</v>
      </c>
      <c r="L509">
        <v>0.25</v>
      </c>
      <c r="M509">
        <f t="shared" si="45"/>
        <v>4</v>
      </c>
      <c r="N509">
        <v>0.50763773324136896</v>
      </c>
    </row>
    <row r="510" spans="1:14">
      <c r="A510" s="4" t="s">
        <v>8</v>
      </c>
      <c r="B510">
        <v>265.56311921296299</v>
      </c>
      <c r="C510">
        <v>2008</v>
      </c>
      <c r="D510">
        <v>9</v>
      </c>
      <c r="E510">
        <f t="shared" si="50"/>
        <v>48653.500000002168</v>
      </c>
      <c r="F510">
        <v>21</v>
      </c>
      <c r="G510">
        <f t="shared" si="46"/>
        <v>13</v>
      </c>
      <c r="H510">
        <f t="shared" si="47"/>
        <v>1853.5000000021682</v>
      </c>
      <c r="I510">
        <f t="shared" si="48"/>
        <v>30</v>
      </c>
      <c r="J510">
        <f t="shared" si="49"/>
        <v>53</v>
      </c>
      <c r="K510">
        <v>0.38312763980083198</v>
      </c>
      <c r="L510">
        <v>0.25</v>
      </c>
      <c r="M510">
        <f t="shared" si="45"/>
        <v>4</v>
      </c>
      <c r="N510">
        <v>0.49254641405278399</v>
      </c>
    </row>
    <row r="511" spans="1:14">
      <c r="A511" s="4" t="s">
        <v>8</v>
      </c>
      <c r="B511">
        <v>265.58395254629602</v>
      </c>
      <c r="C511">
        <v>2008</v>
      </c>
      <c r="D511">
        <v>9</v>
      </c>
      <c r="E511">
        <f t="shared" si="50"/>
        <v>50453.499999975975</v>
      </c>
      <c r="F511">
        <v>21</v>
      </c>
      <c r="G511">
        <f t="shared" si="46"/>
        <v>14</v>
      </c>
      <c r="H511">
        <f t="shared" si="47"/>
        <v>53.499999975974788</v>
      </c>
      <c r="I511">
        <f t="shared" si="48"/>
        <v>0</v>
      </c>
      <c r="J511">
        <f t="shared" si="49"/>
        <v>53</v>
      </c>
      <c r="K511">
        <v>0.37977168246555398</v>
      </c>
      <c r="L511">
        <v>0.2421875</v>
      </c>
      <c r="M511">
        <f t="shared" si="45"/>
        <v>4.129032258064516</v>
      </c>
      <c r="N511">
        <v>0.461621234363017</v>
      </c>
    </row>
    <row r="512" spans="1:14">
      <c r="A512" s="4" t="s">
        <v>8</v>
      </c>
      <c r="B512">
        <v>265.60478587963001</v>
      </c>
      <c r="C512">
        <v>2008</v>
      </c>
      <c r="D512">
        <v>9</v>
      </c>
      <c r="E512">
        <f t="shared" si="50"/>
        <v>52253.500000033273</v>
      </c>
      <c r="F512">
        <v>21</v>
      </c>
      <c r="G512">
        <f t="shared" si="46"/>
        <v>14</v>
      </c>
      <c r="H512">
        <f t="shared" si="47"/>
        <v>1853.500000033273</v>
      </c>
      <c r="I512">
        <f t="shared" si="48"/>
        <v>30</v>
      </c>
      <c r="J512">
        <f t="shared" si="49"/>
        <v>53</v>
      </c>
      <c r="K512">
        <v>0.422744415066376</v>
      </c>
      <c r="L512">
        <v>0.25</v>
      </c>
      <c r="M512">
        <f t="shared" si="45"/>
        <v>4</v>
      </c>
      <c r="N512">
        <v>0.41454983881838098</v>
      </c>
    </row>
    <row r="513" spans="1:14">
      <c r="A513" s="4" t="s">
        <v>8</v>
      </c>
      <c r="B513">
        <v>265.62561921296299</v>
      </c>
      <c r="C513">
        <v>2008</v>
      </c>
      <c r="D513">
        <v>9</v>
      </c>
      <c r="E513">
        <f t="shared" si="50"/>
        <v>54053.500000002168</v>
      </c>
      <c r="F513">
        <v>21</v>
      </c>
      <c r="G513">
        <f t="shared" si="46"/>
        <v>15</v>
      </c>
      <c r="H513">
        <f t="shared" si="47"/>
        <v>53.500000002168235</v>
      </c>
      <c r="I513">
        <f t="shared" si="48"/>
        <v>0</v>
      </c>
      <c r="J513">
        <f t="shared" si="49"/>
        <v>53</v>
      </c>
      <c r="K513">
        <v>0.37330279130667599</v>
      </c>
      <c r="L513">
        <v>0.234375</v>
      </c>
      <c r="M513">
        <f t="shared" si="45"/>
        <v>4.2666666666666666</v>
      </c>
      <c r="N513">
        <v>0.38487977011296198</v>
      </c>
    </row>
    <row r="514" spans="1:14">
      <c r="A514" s="4" t="s">
        <v>8</v>
      </c>
      <c r="B514">
        <v>265.64645254629602</v>
      </c>
      <c r="C514">
        <v>2008</v>
      </c>
      <c r="D514">
        <v>9</v>
      </c>
      <c r="E514">
        <f t="shared" si="50"/>
        <v>55853.499999975975</v>
      </c>
      <c r="F514">
        <v>21</v>
      </c>
      <c r="G514">
        <f t="shared" si="46"/>
        <v>15</v>
      </c>
      <c r="H514">
        <f t="shared" si="47"/>
        <v>1853.4999999759748</v>
      </c>
      <c r="I514">
        <f t="shared" si="48"/>
        <v>30</v>
      </c>
      <c r="J514">
        <f t="shared" si="49"/>
        <v>53</v>
      </c>
      <c r="K514">
        <v>0.41465156208200299</v>
      </c>
      <c r="L514">
        <v>0.265625</v>
      </c>
      <c r="M514">
        <f t="shared" ref="M514:M562" si="51">1/L514</f>
        <v>3.7647058823529411</v>
      </c>
      <c r="N514">
        <v>0.35082098616035601</v>
      </c>
    </row>
    <row r="515" spans="1:14">
      <c r="A515" s="4" t="s">
        <v>8</v>
      </c>
      <c r="B515">
        <v>265.66728587963001</v>
      </c>
      <c r="C515">
        <v>2008</v>
      </c>
      <c r="D515">
        <v>9</v>
      </c>
      <c r="E515">
        <f t="shared" si="50"/>
        <v>57653.500000033273</v>
      </c>
      <c r="F515">
        <v>21</v>
      </c>
      <c r="G515">
        <f t="shared" ref="G515:G562" si="52">INT(E515/3600)</f>
        <v>16</v>
      </c>
      <c r="H515">
        <f t="shared" ref="H515:H562" si="53">E515-G515*3600</f>
        <v>53.500000033272954</v>
      </c>
      <c r="I515">
        <f t="shared" ref="I515:I562" si="54">INT(H515/60)</f>
        <v>0</v>
      </c>
      <c r="J515">
        <f t="shared" ref="J515:J562" si="55">INT(H515-I515*60)</f>
        <v>53</v>
      </c>
      <c r="K515">
        <v>0.46694652579804402</v>
      </c>
      <c r="L515">
        <v>0.1953125</v>
      </c>
      <c r="M515">
        <f t="shared" si="51"/>
        <v>5.12</v>
      </c>
      <c r="N515">
        <v>0.30737400851480401</v>
      </c>
    </row>
    <row r="516" spans="1:14">
      <c r="A516" s="4" t="s">
        <v>8</v>
      </c>
      <c r="B516">
        <v>265.68811921296299</v>
      </c>
      <c r="C516">
        <v>2008</v>
      </c>
      <c r="D516">
        <v>9</v>
      </c>
      <c r="E516">
        <f t="shared" si="50"/>
        <v>59453.500000002168</v>
      </c>
      <c r="F516">
        <v>21</v>
      </c>
      <c r="G516">
        <f t="shared" si="52"/>
        <v>16</v>
      </c>
      <c r="H516">
        <f t="shared" si="53"/>
        <v>1853.5000000021682</v>
      </c>
      <c r="I516">
        <f t="shared" si="54"/>
        <v>30</v>
      </c>
      <c r="J516">
        <f t="shared" si="55"/>
        <v>53</v>
      </c>
      <c r="K516">
        <v>0.43644266070453003</v>
      </c>
      <c r="L516">
        <v>0.2421875</v>
      </c>
      <c r="M516">
        <f t="shared" si="51"/>
        <v>4.129032258064516</v>
      </c>
      <c r="N516">
        <v>0.254265556196065</v>
      </c>
    </row>
    <row r="517" spans="1:14">
      <c r="A517" s="4" t="s">
        <v>8</v>
      </c>
      <c r="B517">
        <v>265.70895254629602</v>
      </c>
      <c r="C517">
        <v>2008</v>
      </c>
      <c r="D517">
        <v>9</v>
      </c>
      <c r="E517">
        <f t="shared" si="50"/>
        <v>61253.499999975975</v>
      </c>
      <c r="F517">
        <v>21</v>
      </c>
      <c r="G517">
        <f t="shared" si="52"/>
        <v>17</v>
      </c>
      <c r="H517">
        <f t="shared" si="53"/>
        <v>53.499999975974788</v>
      </c>
      <c r="I517">
        <f t="shared" si="54"/>
        <v>0</v>
      </c>
      <c r="J517">
        <f t="shared" si="55"/>
        <v>53</v>
      </c>
      <c r="K517">
        <v>0.481389015473486</v>
      </c>
      <c r="L517">
        <v>0.265625</v>
      </c>
      <c r="M517">
        <f t="shared" si="51"/>
        <v>3.7647058823529411</v>
      </c>
      <c r="N517">
        <v>0.192986578430242</v>
      </c>
    </row>
    <row r="518" spans="1:14">
      <c r="A518" s="4" t="s">
        <v>8</v>
      </c>
      <c r="B518">
        <v>265.72978587963001</v>
      </c>
      <c r="C518">
        <v>2008</v>
      </c>
      <c r="D518">
        <v>9</v>
      </c>
      <c r="E518">
        <f t="shared" si="50"/>
        <v>63053.500000033273</v>
      </c>
      <c r="F518">
        <v>21</v>
      </c>
      <c r="G518">
        <f t="shared" si="52"/>
        <v>17</v>
      </c>
      <c r="H518">
        <f t="shared" si="53"/>
        <v>1853.500000033273</v>
      </c>
      <c r="I518">
        <f t="shared" si="54"/>
        <v>30</v>
      </c>
      <c r="J518">
        <f t="shared" si="55"/>
        <v>53</v>
      </c>
      <c r="K518">
        <v>0.49463703471135601</v>
      </c>
      <c r="L518">
        <v>0.21875</v>
      </c>
      <c r="M518">
        <f t="shared" si="51"/>
        <v>4.5714285714285712</v>
      </c>
      <c r="N518">
        <v>0.163056890826249</v>
      </c>
    </row>
    <row r="519" spans="1:14">
      <c r="A519" s="4" t="s">
        <v>8</v>
      </c>
      <c r="B519">
        <v>265.75061921296299</v>
      </c>
      <c r="C519">
        <v>2008</v>
      </c>
      <c r="D519">
        <v>9</v>
      </c>
      <c r="E519">
        <f t="shared" si="50"/>
        <v>64853.500000002168</v>
      </c>
      <c r="F519">
        <v>21</v>
      </c>
      <c r="G519">
        <f t="shared" si="52"/>
        <v>18</v>
      </c>
      <c r="H519">
        <f t="shared" si="53"/>
        <v>53.500000002168235</v>
      </c>
      <c r="I519">
        <f t="shared" si="54"/>
        <v>0</v>
      </c>
      <c r="J519">
        <f t="shared" si="55"/>
        <v>53</v>
      </c>
      <c r="K519">
        <v>0.48444600713028402</v>
      </c>
      <c r="L519">
        <v>0.2109375</v>
      </c>
      <c r="M519">
        <f t="shared" si="51"/>
        <v>4.7407407407407405</v>
      </c>
      <c r="N519">
        <v>0.13754033715518499</v>
      </c>
    </row>
    <row r="520" spans="1:14">
      <c r="A520" s="4" t="s">
        <v>8</v>
      </c>
      <c r="B520">
        <v>265.77145254629602</v>
      </c>
      <c r="C520">
        <v>2008</v>
      </c>
      <c r="D520">
        <v>9</v>
      </c>
      <c r="E520">
        <f t="shared" si="50"/>
        <v>66653.499999975975</v>
      </c>
      <c r="F520">
        <v>21</v>
      </c>
      <c r="G520">
        <f t="shared" si="52"/>
        <v>18</v>
      </c>
      <c r="H520">
        <f t="shared" si="53"/>
        <v>1853.4999999759748</v>
      </c>
      <c r="I520">
        <f t="shared" si="54"/>
        <v>30</v>
      </c>
      <c r="J520">
        <f t="shared" si="55"/>
        <v>53</v>
      </c>
      <c r="K520">
        <v>0.54066235454534695</v>
      </c>
      <c r="L520">
        <v>0.21875</v>
      </c>
      <c r="M520">
        <f t="shared" si="51"/>
        <v>4.5714285714285712</v>
      </c>
      <c r="N520">
        <v>0.102113372278906</v>
      </c>
    </row>
    <row r="521" spans="1:14">
      <c r="A521" s="4" t="s">
        <v>8</v>
      </c>
      <c r="B521">
        <v>265.79228587963001</v>
      </c>
      <c r="C521">
        <v>2008</v>
      </c>
      <c r="D521">
        <v>9</v>
      </c>
      <c r="E521">
        <f t="shared" si="50"/>
        <v>68453.500000033266</v>
      </c>
      <c r="F521">
        <v>21</v>
      </c>
      <c r="G521">
        <f t="shared" si="52"/>
        <v>19</v>
      </c>
      <c r="H521">
        <f t="shared" si="53"/>
        <v>53.500000033265678</v>
      </c>
      <c r="I521">
        <f t="shared" si="54"/>
        <v>0</v>
      </c>
      <c r="J521">
        <f t="shared" si="55"/>
        <v>53</v>
      </c>
      <c r="K521">
        <v>0.55657620295570598</v>
      </c>
      <c r="L521">
        <v>0.2265625</v>
      </c>
      <c r="M521">
        <f t="shared" si="51"/>
        <v>4.4137931034482758</v>
      </c>
      <c r="N521">
        <v>7.1063473746114894E-2</v>
      </c>
    </row>
    <row r="522" spans="1:14">
      <c r="A522" s="4" t="s">
        <v>8</v>
      </c>
      <c r="B522">
        <v>265.81311921296299</v>
      </c>
      <c r="C522">
        <v>2008</v>
      </c>
      <c r="D522">
        <v>9</v>
      </c>
      <c r="E522">
        <f t="shared" si="50"/>
        <v>70253.500000002168</v>
      </c>
      <c r="F522">
        <v>21</v>
      </c>
      <c r="G522">
        <f t="shared" si="52"/>
        <v>19</v>
      </c>
      <c r="H522">
        <f t="shared" si="53"/>
        <v>1853.5000000021682</v>
      </c>
      <c r="I522">
        <f t="shared" si="54"/>
        <v>30</v>
      </c>
      <c r="J522">
        <f t="shared" si="55"/>
        <v>53</v>
      </c>
      <c r="K522">
        <v>0.55584373381915897</v>
      </c>
      <c r="L522">
        <v>0.2109375</v>
      </c>
      <c r="M522">
        <f t="shared" si="51"/>
        <v>4.7407407407407405</v>
      </c>
      <c r="N522">
        <v>5.9565688509078299E-2</v>
      </c>
    </row>
    <row r="523" spans="1:14">
      <c r="A523" s="4" t="s">
        <v>8</v>
      </c>
      <c r="B523">
        <v>265.83395254629602</v>
      </c>
      <c r="C523">
        <v>2008</v>
      </c>
      <c r="D523">
        <v>9</v>
      </c>
      <c r="E523">
        <f t="shared" si="50"/>
        <v>72053.499999975975</v>
      </c>
      <c r="F523">
        <v>21</v>
      </c>
      <c r="G523">
        <f t="shared" si="52"/>
        <v>20</v>
      </c>
      <c r="H523">
        <f t="shared" si="53"/>
        <v>53.499999975974788</v>
      </c>
      <c r="I523">
        <f t="shared" si="54"/>
        <v>0</v>
      </c>
      <c r="J523">
        <f t="shared" si="55"/>
        <v>53</v>
      </c>
      <c r="K523">
        <v>0.52995069598067401</v>
      </c>
      <c r="L523">
        <v>0.203125</v>
      </c>
      <c r="M523">
        <f t="shared" si="51"/>
        <v>4.9230769230769234</v>
      </c>
      <c r="N523">
        <v>5.4059184293148398E-2</v>
      </c>
    </row>
    <row r="524" spans="1:14">
      <c r="A524" s="4" t="s">
        <v>8</v>
      </c>
      <c r="B524">
        <v>265.85478587963001</v>
      </c>
      <c r="C524">
        <v>2008</v>
      </c>
      <c r="D524">
        <v>9</v>
      </c>
      <c r="E524">
        <f t="shared" si="50"/>
        <v>73853.500000033266</v>
      </c>
      <c r="F524">
        <v>21</v>
      </c>
      <c r="G524">
        <f t="shared" si="52"/>
        <v>20</v>
      </c>
      <c r="H524">
        <f t="shared" si="53"/>
        <v>1853.5000000332657</v>
      </c>
      <c r="I524">
        <f t="shared" si="54"/>
        <v>30</v>
      </c>
      <c r="J524">
        <f t="shared" si="55"/>
        <v>53</v>
      </c>
      <c r="K524">
        <v>0.55262669757726901</v>
      </c>
      <c r="L524">
        <v>0.1953125</v>
      </c>
      <c r="M524">
        <f t="shared" si="51"/>
        <v>5.12</v>
      </c>
      <c r="N524">
        <v>7.2986039652075604E-2</v>
      </c>
    </row>
    <row r="525" spans="1:14">
      <c r="A525" s="4" t="s">
        <v>8</v>
      </c>
      <c r="B525">
        <v>265.87561921296299</v>
      </c>
      <c r="C525">
        <v>2008</v>
      </c>
      <c r="D525">
        <v>9</v>
      </c>
      <c r="E525">
        <f t="shared" si="50"/>
        <v>75653.500000002168</v>
      </c>
      <c r="F525">
        <v>21</v>
      </c>
      <c r="G525">
        <f t="shared" si="52"/>
        <v>21</v>
      </c>
      <c r="H525">
        <f t="shared" si="53"/>
        <v>53.500000002168235</v>
      </c>
      <c r="I525">
        <f t="shared" si="54"/>
        <v>0</v>
      </c>
      <c r="J525">
        <f t="shared" si="55"/>
        <v>53</v>
      </c>
      <c r="K525">
        <v>0.55204970925050001</v>
      </c>
      <c r="L525">
        <v>0.1875</v>
      </c>
      <c r="M525">
        <f t="shared" si="51"/>
        <v>5.333333333333333</v>
      </c>
      <c r="N525">
        <v>0.124952737963618</v>
      </c>
    </row>
    <row r="526" spans="1:14">
      <c r="A526" s="4" t="s">
        <v>8</v>
      </c>
      <c r="B526">
        <v>265.89645254629602</v>
      </c>
      <c r="C526">
        <v>2008</v>
      </c>
      <c r="D526">
        <v>9</v>
      </c>
      <c r="E526">
        <f t="shared" si="50"/>
        <v>77453.499999975975</v>
      </c>
      <c r="F526">
        <v>21</v>
      </c>
      <c r="G526">
        <f t="shared" si="52"/>
        <v>21</v>
      </c>
      <c r="H526">
        <f t="shared" si="53"/>
        <v>1853.4999999759748</v>
      </c>
      <c r="I526">
        <f t="shared" si="54"/>
        <v>30</v>
      </c>
      <c r="J526">
        <f t="shared" si="55"/>
        <v>53</v>
      </c>
      <c r="K526">
        <v>0.51996177739613203</v>
      </c>
      <c r="L526">
        <v>0.1875</v>
      </c>
      <c r="M526">
        <f t="shared" si="51"/>
        <v>5.333333333333333</v>
      </c>
      <c r="N526">
        <v>0.19098674607366001</v>
      </c>
    </row>
    <row r="527" spans="1:14">
      <c r="A527" s="4" t="s">
        <v>8</v>
      </c>
      <c r="B527">
        <v>265.91728587963001</v>
      </c>
      <c r="C527">
        <v>2008</v>
      </c>
      <c r="D527">
        <v>9</v>
      </c>
      <c r="E527">
        <f t="shared" si="50"/>
        <v>79253.500000033266</v>
      </c>
      <c r="F527">
        <v>21</v>
      </c>
      <c r="G527">
        <f t="shared" si="52"/>
        <v>22</v>
      </c>
      <c r="H527">
        <f t="shared" si="53"/>
        <v>53.500000033265678</v>
      </c>
      <c r="I527">
        <f t="shared" si="54"/>
        <v>0</v>
      </c>
      <c r="J527">
        <f t="shared" si="55"/>
        <v>53</v>
      </c>
      <c r="K527">
        <v>0.50282627887958398</v>
      </c>
      <c r="L527">
        <v>0.1875</v>
      </c>
      <c r="M527">
        <f t="shared" si="51"/>
        <v>5.333333333333333</v>
      </c>
      <c r="N527">
        <v>0.26087800581528398</v>
      </c>
    </row>
    <row r="528" spans="1:14">
      <c r="A528" s="4" t="s">
        <v>8</v>
      </c>
      <c r="B528">
        <v>265.93811921296299</v>
      </c>
      <c r="C528">
        <v>2008</v>
      </c>
      <c r="D528">
        <v>9</v>
      </c>
      <c r="E528">
        <f t="shared" si="50"/>
        <v>81053.500000002168</v>
      </c>
      <c r="F528">
        <v>21</v>
      </c>
      <c r="G528">
        <f t="shared" si="52"/>
        <v>22</v>
      </c>
      <c r="H528">
        <f t="shared" si="53"/>
        <v>1853.5000000021682</v>
      </c>
      <c r="I528">
        <f t="shared" si="54"/>
        <v>30</v>
      </c>
      <c r="J528">
        <f t="shared" si="55"/>
        <v>53</v>
      </c>
      <c r="K528">
        <v>0.529548521811537</v>
      </c>
      <c r="L528">
        <v>0.2109375</v>
      </c>
      <c r="M528">
        <f t="shared" si="51"/>
        <v>4.7407407407407405</v>
      </c>
      <c r="N528">
        <v>0.33349250944608899</v>
      </c>
    </row>
    <row r="529" spans="1:14">
      <c r="A529" s="4" t="s">
        <v>8</v>
      </c>
      <c r="B529">
        <v>265.95895254629602</v>
      </c>
      <c r="C529">
        <v>2008</v>
      </c>
      <c r="D529">
        <v>9</v>
      </c>
      <c r="E529">
        <f t="shared" si="50"/>
        <v>82853.499999975975</v>
      </c>
      <c r="F529">
        <v>21</v>
      </c>
      <c r="G529">
        <f t="shared" si="52"/>
        <v>23</v>
      </c>
      <c r="H529">
        <f t="shared" si="53"/>
        <v>53.499999975974788</v>
      </c>
      <c r="I529">
        <f t="shared" si="54"/>
        <v>0</v>
      </c>
      <c r="J529">
        <f t="shared" si="55"/>
        <v>53</v>
      </c>
      <c r="K529">
        <v>0.52243262393045797</v>
      </c>
      <c r="L529">
        <v>0.1875</v>
      </c>
      <c r="M529">
        <f t="shared" si="51"/>
        <v>5.333333333333333</v>
      </c>
      <c r="N529">
        <v>0.38331318971071399</v>
      </c>
    </row>
    <row r="530" spans="1:14">
      <c r="A530" s="4" t="s">
        <v>8</v>
      </c>
      <c r="B530">
        <v>265.97978587963001</v>
      </c>
      <c r="C530">
        <v>2008</v>
      </c>
      <c r="D530">
        <v>9</v>
      </c>
      <c r="E530">
        <f t="shared" si="50"/>
        <v>84653.500000033266</v>
      </c>
      <c r="F530">
        <v>21</v>
      </c>
      <c r="G530">
        <f t="shared" si="52"/>
        <v>23</v>
      </c>
      <c r="H530">
        <f t="shared" si="53"/>
        <v>1853.5000000332657</v>
      </c>
      <c r="I530">
        <f t="shared" si="54"/>
        <v>30</v>
      </c>
      <c r="J530">
        <f t="shared" si="55"/>
        <v>53</v>
      </c>
      <c r="K530">
        <v>0.55926567511084202</v>
      </c>
      <c r="L530">
        <v>0.21875</v>
      </c>
      <c r="M530">
        <f t="shared" si="51"/>
        <v>4.5714285714285712</v>
      </c>
      <c r="N530">
        <v>0.42883819678516</v>
      </c>
    </row>
    <row r="531" spans="1:14">
      <c r="A531" s="4" t="s">
        <v>8</v>
      </c>
      <c r="B531">
        <v>266.00061921296299</v>
      </c>
      <c r="C531">
        <v>2008</v>
      </c>
      <c r="D531">
        <v>9</v>
      </c>
      <c r="E531">
        <f>(B531-266)*86400</f>
        <v>53.500000002168235</v>
      </c>
      <c r="F531">
        <v>22</v>
      </c>
      <c r="G531">
        <f t="shared" si="52"/>
        <v>0</v>
      </c>
      <c r="H531">
        <f t="shared" si="53"/>
        <v>53.500000002168235</v>
      </c>
      <c r="I531">
        <f t="shared" si="54"/>
        <v>0</v>
      </c>
      <c r="J531">
        <f t="shared" si="55"/>
        <v>53</v>
      </c>
      <c r="K531">
        <v>0.50817617818881</v>
      </c>
      <c r="L531">
        <v>0.1796875</v>
      </c>
      <c r="M531">
        <f t="shared" si="51"/>
        <v>5.5652173913043477</v>
      </c>
      <c r="N531">
        <v>0.48858534004663701</v>
      </c>
    </row>
    <row r="532" spans="1:14">
      <c r="A532" s="4" t="s">
        <v>8</v>
      </c>
      <c r="B532">
        <v>266.02145254629602</v>
      </c>
      <c r="C532">
        <v>2008</v>
      </c>
      <c r="D532">
        <v>9</v>
      </c>
      <c r="E532">
        <f t="shared" ref="E532:E562" si="56">(B532-266)*86400</f>
        <v>1853.4999999759748</v>
      </c>
      <c r="F532">
        <v>22</v>
      </c>
      <c r="G532">
        <f t="shared" si="52"/>
        <v>0</v>
      </c>
      <c r="H532">
        <f t="shared" si="53"/>
        <v>1853.4999999759748</v>
      </c>
      <c r="I532">
        <f t="shared" si="54"/>
        <v>30</v>
      </c>
      <c r="J532">
        <f t="shared" si="55"/>
        <v>53</v>
      </c>
      <c r="K532">
        <v>0.53735155027943904</v>
      </c>
      <c r="L532">
        <v>0.1796875</v>
      </c>
      <c r="M532">
        <f t="shared" si="51"/>
        <v>5.5652173913043477</v>
      </c>
      <c r="N532">
        <v>0.57394636620471595</v>
      </c>
    </row>
    <row r="533" spans="1:14">
      <c r="A533" s="4" t="s">
        <v>8</v>
      </c>
      <c r="B533">
        <v>266.04228587963001</v>
      </c>
      <c r="C533">
        <v>2008</v>
      </c>
      <c r="D533">
        <v>9</v>
      </c>
      <c r="E533">
        <f t="shared" si="56"/>
        <v>3653.500000033273</v>
      </c>
      <c r="F533">
        <v>22</v>
      </c>
      <c r="G533">
        <f t="shared" si="52"/>
        <v>1</v>
      </c>
      <c r="H533">
        <f t="shared" si="53"/>
        <v>53.500000033272954</v>
      </c>
      <c r="I533">
        <f t="shared" si="54"/>
        <v>0</v>
      </c>
      <c r="J533">
        <f t="shared" si="55"/>
        <v>53</v>
      </c>
      <c r="K533">
        <v>0.50671554291674403</v>
      </c>
      <c r="L533">
        <v>0.1953125</v>
      </c>
      <c r="M533">
        <f t="shared" si="51"/>
        <v>5.12</v>
      </c>
      <c r="N533">
        <v>0.63906818520175102</v>
      </c>
    </row>
    <row r="534" spans="1:14">
      <c r="A534" s="4" t="s">
        <v>8</v>
      </c>
      <c r="B534">
        <v>266.06311921296299</v>
      </c>
      <c r="C534">
        <v>2008</v>
      </c>
      <c r="D534">
        <v>9</v>
      </c>
      <c r="E534">
        <f t="shared" si="56"/>
        <v>5453.5000000021682</v>
      </c>
      <c r="F534">
        <v>22</v>
      </c>
      <c r="G534">
        <f t="shared" si="52"/>
        <v>1</v>
      </c>
      <c r="H534">
        <f t="shared" si="53"/>
        <v>1853.5000000021682</v>
      </c>
      <c r="I534">
        <f t="shared" si="54"/>
        <v>30</v>
      </c>
      <c r="J534">
        <f t="shared" si="55"/>
        <v>53</v>
      </c>
      <c r="K534">
        <v>0.52699779952986903</v>
      </c>
      <c r="L534">
        <v>0.1875</v>
      </c>
      <c r="M534">
        <f t="shared" si="51"/>
        <v>5.333333333333333</v>
      </c>
      <c r="N534">
        <v>0.68114406666731098</v>
      </c>
    </row>
    <row r="535" spans="1:14">
      <c r="A535" s="4" t="s">
        <v>8</v>
      </c>
      <c r="B535">
        <v>266.08395254629602</v>
      </c>
      <c r="C535">
        <v>2008</v>
      </c>
      <c r="D535">
        <v>9</v>
      </c>
      <c r="E535">
        <f t="shared" si="56"/>
        <v>7253.4999999759748</v>
      </c>
      <c r="F535">
        <v>22</v>
      </c>
      <c r="G535">
        <f t="shared" si="52"/>
        <v>2</v>
      </c>
      <c r="H535">
        <f t="shared" si="53"/>
        <v>53.499999975974788</v>
      </c>
      <c r="I535">
        <f t="shared" si="54"/>
        <v>0</v>
      </c>
      <c r="J535">
        <f t="shared" si="55"/>
        <v>53</v>
      </c>
      <c r="K535">
        <v>0.54705806358132503</v>
      </c>
      <c r="L535">
        <v>0.1875</v>
      </c>
      <c r="M535">
        <f t="shared" si="51"/>
        <v>5.333333333333333</v>
      </c>
      <c r="N535">
        <v>0.70553098420238303</v>
      </c>
    </row>
    <row r="536" spans="1:14">
      <c r="A536" s="4" t="s">
        <v>8</v>
      </c>
      <c r="B536">
        <v>266.10478587963001</v>
      </c>
      <c r="C536">
        <v>2008</v>
      </c>
      <c r="D536">
        <v>9</v>
      </c>
      <c r="E536">
        <f t="shared" si="56"/>
        <v>9053.500000033273</v>
      </c>
      <c r="F536">
        <v>22</v>
      </c>
      <c r="G536">
        <f t="shared" si="52"/>
        <v>2</v>
      </c>
      <c r="H536">
        <f t="shared" si="53"/>
        <v>1853.500000033273</v>
      </c>
      <c r="I536">
        <f t="shared" si="54"/>
        <v>30</v>
      </c>
      <c r="J536">
        <f t="shared" si="55"/>
        <v>53</v>
      </c>
      <c r="K536">
        <v>0.48670918705895699</v>
      </c>
      <c r="L536">
        <v>0.1875</v>
      </c>
      <c r="M536">
        <f t="shared" si="51"/>
        <v>5.333333333333333</v>
      </c>
      <c r="N536">
        <v>0.74769219479556204</v>
      </c>
    </row>
    <row r="537" spans="1:14">
      <c r="A537" s="4" t="s">
        <v>8</v>
      </c>
      <c r="B537">
        <v>266.12561921296299</v>
      </c>
      <c r="C537">
        <v>2008</v>
      </c>
      <c r="D537">
        <v>9</v>
      </c>
      <c r="E537">
        <f t="shared" si="56"/>
        <v>10853.500000002168</v>
      </c>
      <c r="F537">
        <v>22</v>
      </c>
      <c r="G537">
        <f t="shared" si="52"/>
        <v>3</v>
      </c>
      <c r="H537">
        <f t="shared" si="53"/>
        <v>53.500000002168235</v>
      </c>
      <c r="I537">
        <f t="shared" si="54"/>
        <v>0</v>
      </c>
      <c r="J537">
        <f t="shared" si="55"/>
        <v>53</v>
      </c>
      <c r="K537">
        <v>0.52365676816053597</v>
      </c>
      <c r="L537">
        <v>0.1875</v>
      </c>
      <c r="M537">
        <f t="shared" si="51"/>
        <v>5.333333333333333</v>
      </c>
      <c r="N537">
        <v>0.79983586519500904</v>
      </c>
    </row>
    <row r="538" spans="1:14">
      <c r="A538" s="4" t="s">
        <v>8</v>
      </c>
      <c r="B538">
        <v>266.14645254629602</v>
      </c>
      <c r="C538">
        <v>2008</v>
      </c>
      <c r="D538">
        <v>9</v>
      </c>
      <c r="E538">
        <f t="shared" si="56"/>
        <v>12653.499999975975</v>
      </c>
      <c r="F538">
        <v>22</v>
      </c>
      <c r="G538">
        <f t="shared" si="52"/>
        <v>3</v>
      </c>
      <c r="H538">
        <f t="shared" si="53"/>
        <v>1853.4999999759748</v>
      </c>
      <c r="I538">
        <f t="shared" si="54"/>
        <v>30</v>
      </c>
      <c r="J538">
        <f t="shared" si="55"/>
        <v>53</v>
      </c>
      <c r="K538">
        <v>0.46448969781389499</v>
      </c>
      <c r="L538">
        <v>0.171875</v>
      </c>
      <c r="M538">
        <f t="shared" si="51"/>
        <v>5.8181818181818183</v>
      </c>
      <c r="N538">
        <v>0.82274699228590398</v>
      </c>
    </row>
    <row r="539" spans="1:14">
      <c r="A539" s="4" t="s">
        <v>8</v>
      </c>
      <c r="B539">
        <v>266.16728587963001</v>
      </c>
      <c r="C539">
        <v>2008</v>
      </c>
      <c r="D539">
        <v>9</v>
      </c>
      <c r="E539">
        <f t="shared" si="56"/>
        <v>14453.500000033273</v>
      </c>
      <c r="F539">
        <v>22</v>
      </c>
      <c r="G539">
        <f t="shared" si="52"/>
        <v>4</v>
      </c>
      <c r="H539">
        <f t="shared" si="53"/>
        <v>53.500000033272954</v>
      </c>
      <c r="I539">
        <f t="shared" si="54"/>
        <v>0</v>
      </c>
      <c r="J539">
        <f t="shared" si="55"/>
        <v>53</v>
      </c>
      <c r="K539">
        <v>0.44263793549131297</v>
      </c>
      <c r="L539">
        <v>0.2109375</v>
      </c>
      <c r="M539">
        <f t="shared" si="51"/>
        <v>4.7407407407407405</v>
      </c>
      <c r="N539">
        <v>0.83424710304264404</v>
      </c>
    </row>
    <row r="540" spans="1:14">
      <c r="A540" s="4" t="s">
        <v>8</v>
      </c>
      <c r="B540">
        <v>266.18811921296299</v>
      </c>
      <c r="C540">
        <v>2008</v>
      </c>
      <c r="D540">
        <v>9</v>
      </c>
      <c r="E540">
        <f t="shared" si="56"/>
        <v>16253.500000002168</v>
      </c>
      <c r="F540">
        <v>22</v>
      </c>
      <c r="G540">
        <f t="shared" si="52"/>
        <v>4</v>
      </c>
      <c r="H540">
        <f t="shared" si="53"/>
        <v>1853.5000000021682</v>
      </c>
      <c r="I540">
        <f t="shared" si="54"/>
        <v>30</v>
      </c>
      <c r="J540">
        <f t="shared" si="55"/>
        <v>53</v>
      </c>
      <c r="K540">
        <v>0.44858238150171098</v>
      </c>
      <c r="L540">
        <v>0.203125</v>
      </c>
      <c r="M540">
        <f t="shared" si="51"/>
        <v>4.9230769230769234</v>
      </c>
      <c r="N540">
        <v>0.83147080402367401</v>
      </c>
    </row>
    <row r="541" spans="1:14">
      <c r="A541" s="4" t="s">
        <v>8</v>
      </c>
      <c r="B541">
        <v>266.20895254629602</v>
      </c>
      <c r="C541">
        <v>2008</v>
      </c>
      <c r="D541">
        <v>9</v>
      </c>
      <c r="E541">
        <f t="shared" si="56"/>
        <v>18053.499999975975</v>
      </c>
      <c r="F541">
        <v>22</v>
      </c>
      <c r="G541">
        <f t="shared" si="52"/>
        <v>5</v>
      </c>
      <c r="H541">
        <f t="shared" si="53"/>
        <v>53.499999975974788</v>
      </c>
      <c r="I541">
        <f t="shared" si="54"/>
        <v>0</v>
      </c>
      <c r="J541">
        <f t="shared" si="55"/>
        <v>53</v>
      </c>
      <c r="K541">
        <v>0.45792223306672902</v>
      </c>
      <c r="L541">
        <v>0.1875</v>
      </c>
      <c r="M541">
        <f t="shared" si="51"/>
        <v>5.333333333333333</v>
      </c>
      <c r="N541">
        <v>0.82969177660265303</v>
      </c>
    </row>
    <row r="542" spans="1:14">
      <c r="A542" s="4" t="s">
        <v>8</v>
      </c>
      <c r="B542">
        <v>266.22978587963001</v>
      </c>
      <c r="C542">
        <v>2008</v>
      </c>
      <c r="D542">
        <v>9</v>
      </c>
      <c r="E542">
        <f t="shared" si="56"/>
        <v>19853.500000033273</v>
      </c>
      <c r="F542">
        <v>22</v>
      </c>
      <c r="G542">
        <f t="shared" si="52"/>
        <v>5</v>
      </c>
      <c r="H542">
        <f t="shared" si="53"/>
        <v>1853.500000033273</v>
      </c>
      <c r="I542">
        <f t="shared" si="54"/>
        <v>30</v>
      </c>
      <c r="J542">
        <f t="shared" si="55"/>
        <v>53</v>
      </c>
      <c r="K542">
        <v>0.44591100853561599</v>
      </c>
      <c r="L542">
        <v>0.1875</v>
      </c>
      <c r="M542">
        <f t="shared" si="51"/>
        <v>5.333333333333333</v>
      </c>
      <c r="N542">
        <v>0.80903566043327202</v>
      </c>
    </row>
    <row r="543" spans="1:14">
      <c r="A543" s="4" t="s">
        <v>8</v>
      </c>
      <c r="B543">
        <v>266.25061921296299</v>
      </c>
      <c r="C543">
        <v>2008</v>
      </c>
      <c r="D543">
        <v>9</v>
      </c>
      <c r="E543">
        <f t="shared" si="56"/>
        <v>21653.500000002168</v>
      </c>
      <c r="F543">
        <v>22</v>
      </c>
      <c r="G543">
        <f t="shared" si="52"/>
        <v>6</v>
      </c>
      <c r="H543">
        <f t="shared" si="53"/>
        <v>53.500000002168235</v>
      </c>
      <c r="I543">
        <f t="shared" si="54"/>
        <v>0</v>
      </c>
      <c r="J543">
        <f t="shared" si="55"/>
        <v>53</v>
      </c>
      <c r="K543">
        <v>0.41555425806847501</v>
      </c>
      <c r="L543">
        <v>0.1640625</v>
      </c>
      <c r="M543">
        <f t="shared" si="51"/>
        <v>6.0952380952380949</v>
      </c>
      <c r="N543">
        <v>0.80720661601144195</v>
      </c>
    </row>
    <row r="544" spans="1:14">
      <c r="A544" s="4" t="s">
        <v>8</v>
      </c>
      <c r="B544">
        <v>266.27145254629602</v>
      </c>
      <c r="C544">
        <v>2008</v>
      </c>
      <c r="D544">
        <v>9</v>
      </c>
      <c r="E544">
        <f t="shared" si="56"/>
        <v>23453.499999975975</v>
      </c>
      <c r="F544">
        <v>22</v>
      </c>
      <c r="G544">
        <f t="shared" si="52"/>
        <v>6</v>
      </c>
      <c r="H544">
        <f t="shared" si="53"/>
        <v>1853.4999999759748</v>
      </c>
      <c r="I544">
        <f t="shared" si="54"/>
        <v>30</v>
      </c>
      <c r="J544">
        <f t="shared" si="55"/>
        <v>53</v>
      </c>
      <c r="K544">
        <v>0.36466413453445201</v>
      </c>
      <c r="L544">
        <v>0.1953125</v>
      </c>
      <c r="M544">
        <f t="shared" si="51"/>
        <v>5.12</v>
      </c>
      <c r="N544">
        <v>0.78034145080377804</v>
      </c>
    </row>
    <row r="545" spans="1:14">
      <c r="A545" s="4" t="s">
        <v>8</v>
      </c>
      <c r="B545">
        <v>266.29228587963001</v>
      </c>
      <c r="C545">
        <v>2008</v>
      </c>
      <c r="D545">
        <v>9</v>
      </c>
      <c r="E545">
        <f t="shared" si="56"/>
        <v>25253.500000033273</v>
      </c>
      <c r="F545">
        <v>22</v>
      </c>
      <c r="G545">
        <f t="shared" si="52"/>
        <v>7</v>
      </c>
      <c r="H545">
        <f t="shared" si="53"/>
        <v>53.500000033272954</v>
      </c>
      <c r="I545">
        <f t="shared" si="54"/>
        <v>0</v>
      </c>
      <c r="J545">
        <f t="shared" si="55"/>
        <v>53</v>
      </c>
      <c r="K545">
        <v>0.392933652317841</v>
      </c>
      <c r="L545">
        <v>0.1875</v>
      </c>
      <c r="M545">
        <f t="shared" si="51"/>
        <v>5.333333333333333</v>
      </c>
      <c r="N545">
        <v>0.75840650185713099</v>
      </c>
    </row>
    <row r="546" spans="1:14">
      <c r="A546" s="4" t="s">
        <v>8</v>
      </c>
      <c r="B546">
        <v>266.31311921296299</v>
      </c>
      <c r="C546">
        <v>2008</v>
      </c>
      <c r="D546">
        <v>9</v>
      </c>
      <c r="E546">
        <f t="shared" si="56"/>
        <v>27053.500000002168</v>
      </c>
      <c r="F546">
        <v>22</v>
      </c>
      <c r="G546">
        <f t="shared" si="52"/>
        <v>7</v>
      </c>
      <c r="H546">
        <f t="shared" si="53"/>
        <v>1853.5000000021682</v>
      </c>
      <c r="I546">
        <f t="shared" si="54"/>
        <v>30</v>
      </c>
      <c r="J546">
        <f t="shared" si="55"/>
        <v>53</v>
      </c>
      <c r="K546">
        <v>0.41489986405581297</v>
      </c>
      <c r="L546">
        <v>0.1875</v>
      </c>
      <c r="M546">
        <f t="shared" si="51"/>
        <v>5.333333333333333</v>
      </c>
      <c r="N546">
        <v>0.74207524878020903</v>
      </c>
    </row>
    <row r="547" spans="1:14">
      <c r="A547" s="4" t="s">
        <v>8</v>
      </c>
      <c r="B547">
        <v>266.33395254629602</v>
      </c>
      <c r="C547">
        <v>2008</v>
      </c>
      <c r="D547">
        <v>9</v>
      </c>
      <c r="E547">
        <f t="shared" si="56"/>
        <v>28853.499999975975</v>
      </c>
      <c r="F547">
        <v>22</v>
      </c>
      <c r="G547">
        <f t="shared" si="52"/>
        <v>8</v>
      </c>
      <c r="H547">
        <f t="shared" si="53"/>
        <v>53.499999975974788</v>
      </c>
      <c r="I547">
        <f t="shared" si="54"/>
        <v>0</v>
      </c>
      <c r="J547">
        <f t="shared" si="55"/>
        <v>53</v>
      </c>
      <c r="K547">
        <v>0.39871967956912002</v>
      </c>
      <c r="L547">
        <v>0.1875</v>
      </c>
      <c r="M547">
        <f t="shared" si="51"/>
        <v>5.333333333333333</v>
      </c>
      <c r="N547">
        <v>0.71687154836556599</v>
      </c>
    </row>
    <row r="548" spans="1:14">
      <c r="A548" s="4" t="s">
        <v>8</v>
      </c>
      <c r="B548">
        <v>266.35478587963001</v>
      </c>
      <c r="C548">
        <v>2008</v>
      </c>
      <c r="D548">
        <v>9</v>
      </c>
      <c r="E548">
        <f t="shared" si="56"/>
        <v>30653.500000033273</v>
      </c>
      <c r="F548">
        <v>22</v>
      </c>
      <c r="G548">
        <f t="shared" si="52"/>
        <v>8</v>
      </c>
      <c r="H548">
        <f t="shared" si="53"/>
        <v>1853.500000033273</v>
      </c>
      <c r="I548">
        <f t="shared" si="54"/>
        <v>30</v>
      </c>
      <c r="J548">
        <f t="shared" si="55"/>
        <v>53</v>
      </c>
      <c r="K548">
        <v>0.32538082975046501</v>
      </c>
      <c r="L548">
        <v>0.15625</v>
      </c>
      <c r="M548">
        <f t="shared" si="51"/>
        <v>6.4</v>
      </c>
      <c r="N548">
        <v>0.71803345651496997</v>
      </c>
    </row>
    <row r="549" spans="1:14">
      <c r="A549" s="4" t="s">
        <v>8</v>
      </c>
      <c r="B549">
        <v>266.37561921296299</v>
      </c>
      <c r="C549">
        <v>2008</v>
      </c>
      <c r="D549">
        <v>9</v>
      </c>
      <c r="E549">
        <f t="shared" si="56"/>
        <v>32453.500000002168</v>
      </c>
      <c r="F549">
        <v>22</v>
      </c>
      <c r="G549">
        <f t="shared" si="52"/>
        <v>9</v>
      </c>
      <c r="H549">
        <f t="shared" si="53"/>
        <v>53.500000002168235</v>
      </c>
      <c r="I549">
        <f t="shared" si="54"/>
        <v>0</v>
      </c>
      <c r="J549">
        <f t="shared" si="55"/>
        <v>53</v>
      </c>
      <c r="K549">
        <v>0.35508497413457901</v>
      </c>
      <c r="L549">
        <v>0.1875</v>
      </c>
      <c r="M549">
        <f t="shared" si="51"/>
        <v>5.333333333333333</v>
      </c>
      <c r="N549">
        <v>0.71327438994401504</v>
      </c>
    </row>
    <row r="550" spans="1:14">
      <c r="A550" s="4" t="s">
        <v>8</v>
      </c>
      <c r="B550">
        <v>266.39645254629602</v>
      </c>
      <c r="C550">
        <v>2008</v>
      </c>
      <c r="D550">
        <v>9</v>
      </c>
      <c r="E550">
        <f t="shared" si="56"/>
        <v>34253.499999975975</v>
      </c>
      <c r="F550">
        <v>22</v>
      </c>
      <c r="G550">
        <f t="shared" si="52"/>
        <v>9</v>
      </c>
      <c r="H550">
        <f t="shared" si="53"/>
        <v>1853.4999999759748</v>
      </c>
      <c r="I550">
        <f t="shared" si="54"/>
        <v>30</v>
      </c>
      <c r="J550">
        <f t="shared" si="55"/>
        <v>53</v>
      </c>
      <c r="K550">
        <v>0.35695145813552298</v>
      </c>
      <c r="L550">
        <v>0.1875</v>
      </c>
      <c r="M550">
        <f t="shared" si="51"/>
        <v>5.333333333333333</v>
      </c>
      <c r="N550">
        <v>0.71072504805882797</v>
      </c>
    </row>
    <row r="551" spans="1:14">
      <c r="A551" s="4" t="s">
        <v>8</v>
      </c>
      <c r="B551">
        <v>266.41728587963001</v>
      </c>
      <c r="C551">
        <v>2008</v>
      </c>
      <c r="D551">
        <v>9</v>
      </c>
      <c r="E551">
        <f t="shared" si="56"/>
        <v>36053.500000033273</v>
      </c>
      <c r="F551">
        <v>22</v>
      </c>
      <c r="G551">
        <f t="shared" si="52"/>
        <v>10</v>
      </c>
      <c r="H551">
        <f t="shared" si="53"/>
        <v>53.500000033272954</v>
      </c>
      <c r="I551">
        <f t="shared" si="54"/>
        <v>0</v>
      </c>
      <c r="J551">
        <f t="shared" si="55"/>
        <v>53</v>
      </c>
      <c r="K551">
        <v>0.35381973197173</v>
      </c>
      <c r="L551">
        <v>0.1875</v>
      </c>
      <c r="M551">
        <f t="shared" si="51"/>
        <v>5.333333333333333</v>
      </c>
      <c r="N551">
        <v>0.70232493544952102</v>
      </c>
    </row>
    <row r="552" spans="1:14">
      <c r="A552" s="4" t="s">
        <v>8</v>
      </c>
      <c r="B552">
        <v>266.43811921296299</v>
      </c>
      <c r="C552">
        <v>2008</v>
      </c>
      <c r="D552">
        <v>9</v>
      </c>
      <c r="E552">
        <f t="shared" si="56"/>
        <v>37853.500000002168</v>
      </c>
      <c r="F552">
        <v>22</v>
      </c>
      <c r="G552">
        <f t="shared" si="52"/>
        <v>10</v>
      </c>
      <c r="H552">
        <f t="shared" si="53"/>
        <v>1853.5000000021682</v>
      </c>
      <c r="I552">
        <f t="shared" si="54"/>
        <v>30</v>
      </c>
      <c r="J552">
        <f t="shared" si="55"/>
        <v>53</v>
      </c>
      <c r="K552">
        <v>0.33975526722830302</v>
      </c>
      <c r="L552">
        <v>0.1640625</v>
      </c>
      <c r="M552">
        <f t="shared" si="51"/>
        <v>6.0952380952380949</v>
      </c>
      <c r="N552">
        <v>0.71308214156257499</v>
      </c>
    </row>
    <row r="553" spans="1:14">
      <c r="A553" s="4" t="s">
        <v>8</v>
      </c>
      <c r="B553">
        <v>266.45895254629602</v>
      </c>
      <c r="C553">
        <v>2008</v>
      </c>
      <c r="D553">
        <v>9</v>
      </c>
      <c r="E553">
        <f t="shared" si="56"/>
        <v>39653.499999975975</v>
      </c>
      <c r="F553">
        <v>22</v>
      </c>
      <c r="G553">
        <f t="shared" si="52"/>
        <v>11</v>
      </c>
      <c r="H553">
        <f t="shared" si="53"/>
        <v>53.499999975974788</v>
      </c>
      <c r="I553">
        <f t="shared" si="54"/>
        <v>0</v>
      </c>
      <c r="J553">
        <f t="shared" si="55"/>
        <v>53</v>
      </c>
      <c r="K553">
        <v>0.34220251204018398</v>
      </c>
      <c r="L553">
        <v>0.1875</v>
      </c>
      <c r="M553">
        <f t="shared" si="51"/>
        <v>5.333333333333333</v>
      </c>
      <c r="N553">
        <v>0.68761542111216301</v>
      </c>
    </row>
    <row r="554" spans="1:14">
      <c r="A554" s="4" t="s">
        <v>8</v>
      </c>
      <c r="B554">
        <v>266.47978587963001</v>
      </c>
      <c r="C554">
        <v>2008</v>
      </c>
      <c r="D554">
        <v>9</v>
      </c>
      <c r="E554">
        <f t="shared" si="56"/>
        <v>41453.500000033273</v>
      </c>
      <c r="F554">
        <v>22</v>
      </c>
      <c r="G554">
        <f t="shared" si="52"/>
        <v>11</v>
      </c>
      <c r="H554">
        <f t="shared" si="53"/>
        <v>1853.500000033273</v>
      </c>
      <c r="I554">
        <f t="shared" si="54"/>
        <v>30</v>
      </c>
      <c r="J554">
        <f t="shared" si="55"/>
        <v>53</v>
      </c>
      <c r="K554">
        <v>0.35136873452774497</v>
      </c>
      <c r="L554">
        <v>0.1875</v>
      </c>
      <c r="M554">
        <f t="shared" si="51"/>
        <v>5.333333333333333</v>
      </c>
      <c r="N554">
        <v>0.67985142073499805</v>
      </c>
    </row>
    <row r="555" spans="1:14">
      <c r="A555" s="4" t="s">
        <v>8</v>
      </c>
      <c r="B555">
        <v>266.50061921296299</v>
      </c>
      <c r="C555">
        <v>2008</v>
      </c>
      <c r="D555">
        <v>9</v>
      </c>
      <c r="E555">
        <f t="shared" si="56"/>
        <v>43253.500000002168</v>
      </c>
      <c r="F555">
        <v>22</v>
      </c>
      <c r="G555">
        <f t="shared" si="52"/>
        <v>12</v>
      </c>
      <c r="H555">
        <f t="shared" si="53"/>
        <v>53.500000002168235</v>
      </c>
      <c r="I555">
        <f t="shared" si="54"/>
        <v>0</v>
      </c>
      <c r="J555">
        <f t="shared" si="55"/>
        <v>53</v>
      </c>
      <c r="K555">
        <v>0.36101726348244501</v>
      </c>
      <c r="L555">
        <v>0.25</v>
      </c>
      <c r="M555">
        <f t="shared" si="51"/>
        <v>4</v>
      </c>
      <c r="N555">
        <v>0.69764407071060797</v>
      </c>
    </row>
    <row r="556" spans="1:14">
      <c r="A556" s="4" t="s">
        <v>8</v>
      </c>
      <c r="B556">
        <v>266.52145254629602</v>
      </c>
      <c r="C556">
        <v>2008</v>
      </c>
      <c r="D556">
        <v>9</v>
      </c>
      <c r="E556">
        <f t="shared" si="56"/>
        <v>45053.499999975975</v>
      </c>
      <c r="F556">
        <v>22</v>
      </c>
      <c r="G556">
        <f t="shared" si="52"/>
        <v>12</v>
      </c>
      <c r="H556">
        <f t="shared" si="53"/>
        <v>1853.4999999759748</v>
      </c>
      <c r="I556">
        <f t="shared" si="54"/>
        <v>30</v>
      </c>
      <c r="J556">
        <f t="shared" si="55"/>
        <v>53</v>
      </c>
      <c r="K556">
        <v>0.39737503329747798</v>
      </c>
      <c r="L556">
        <v>0.25</v>
      </c>
      <c r="M556">
        <f t="shared" si="51"/>
        <v>4</v>
      </c>
      <c r="N556">
        <v>0.67682763922216305</v>
      </c>
    </row>
    <row r="557" spans="1:14">
      <c r="A557" s="4" t="s">
        <v>8</v>
      </c>
      <c r="B557">
        <v>266.54228587963001</v>
      </c>
      <c r="C557">
        <v>2008</v>
      </c>
      <c r="D557">
        <v>9</v>
      </c>
      <c r="E557">
        <f t="shared" si="56"/>
        <v>46853.500000033273</v>
      </c>
      <c r="F557">
        <v>22</v>
      </c>
      <c r="G557">
        <f t="shared" si="52"/>
        <v>13</v>
      </c>
      <c r="H557">
        <f t="shared" si="53"/>
        <v>53.500000033272954</v>
      </c>
      <c r="I557">
        <f t="shared" si="54"/>
        <v>0</v>
      </c>
      <c r="J557">
        <f t="shared" si="55"/>
        <v>53</v>
      </c>
      <c r="K557">
        <v>0.43765325196838201</v>
      </c>
      <c r="L557">
        <v>0.265625</v>
      </c>
      <c r="M557">
        <f t="shared" si="51"/>
        <v>3.7647058823529411</v>
      </c>
      <c r="N557">
        <v>0.65440218269134398</v>
      </c>
    </row>
    <row r="558" spans="1:14">
      <c r="A558" s="4" t="s">
        <v>8</v>
      </c>
      <c r="B558">
        <v>266.56311921296299</v>
      </c>
      <c r="C558">
        <v>2008</v>
      </c>
      <c r="D558">
        <v>9</v>
      </c>
      <c r="E558">
        <f t="shared" si="56"/>
        <v>48653.500000002168</v>
      </c>
      <c r="F558">
        <v>22</v>
      </c>
      <c r="G558">
        <f t="shared" si="52"/>
        <v>13</v>
      </c>
      <c r="H558">
        <f t="shared" si="53"/>
        <v>1853.5000000021682</v>
      </c>
      <c r="I558">
        <f t="shared" si="54"/>
        <v>30</v>
      </c>
      <c r="J558">
        <f t="shared" si="55"/>
        <v>53</v>
      </c>
      <c r="K558">
        <v>0.44989939207613</v>
      </c>
      <c r="L558">
        <v>0.2578125</v>
      </c>
      <c r="M558">
        <f t="shared" si="51"/>
        <v>3.8787878787878789</v>
      </c>
      <c r="N558">
        <v>0.61895376572530103</v>
      </c>
    </row>
    <row r="559" spans="1:14">
      <c r="A559" s="4" t="s">
        <v>8</v>
      </c>
      <c r="B559">
        <v>266.58395254629602</v>
      </c>
      <c r="C559">
        <v>2008</v>
      </c>
      <c r="D559">
        <v>9</v>
      </c>
      <c r="E559">
        <f t="shared" si="56"/>
        <v>50453.499999975975</v>
      </c>
      <c r="F559">
        <v>22</v>
      </c>
      <c r="G559">
        <f t="shared" si="52"/>
        <v>14</v>
      </c>
      <c r="H559">
        <f t="shared" si="53"/>
        <v>53.499999975974788</v>
      </c>
      <c r="I559">
        <f t="shared" si="54"/>
        <v>0</v>
      </c>
      <c r="J559">
        <f t="shared" si="55"/>
        <v>53</v>
      </c>
      <c r="K559">
        <v>0.47214290566974199</v>
      </c>
      <c r="L559">
        <v>0.234375</v>
      </c>
      <c r="M559">
        <f t="shared" si="51"/>
        <v>4.2666666666666666</v>
      </c>
      <c r="N559">
        <v>0.58413454276287502</v>
      </c>
    </row>
    <row r="560" spans="1:14">
      <c r="A560" s="4" t="s">
        <v>8</v>
      </c>
      <c r="B560">
        <v>266.60478587963001</v>
      </c>
      <c r="C560">
        <v>2008</v>
      </c>
      <c r="D560">
        <v>9</v>
      </c>
      <c r="E560">
        <f t="shared" si="56"/>
        <v>52253.500000033273</v>
      </c>
      <c r="F560">
        <v>22</v>
      </c>
      <c r="G560">
        <f t="shared" si="52"/>
        <v>14</v>
      </c>
      <c r="H560">
        <f t="shared" si="53"/>
        <v>1853.500000033273</v>
      </c>
      <c r="I560">
        <f t="shared" si="54"/>
        <v>30</v>
      </c>
      <c r="J560">
        <f t="shared" si="55"/>
        <v>53</v>
      </c>
      <c r="K560">
        <v>0.53897036374010099</v>
      </c>
      <c r="L560">
        <v>0.2421875</v>
      </c>
      <c r="M560">
        <f t="shared" si="51"/>
        <v>4.129032258064516</v>
      </c>
      <c r="N560">
        <v>0.56871830432423898</v>
      </c>
    </row>
    <row r="561" spans="1:14">
      <c r="A561" s="4" t="s">
        <v>8</v>
      </c>
      <c r="B561">
        <v>266.62561921296299</v>
      </c>
      <c r="C561">
        <v>2008</v>
      </c>
      <c r="D561">
        <v>9</v>
      </c>
      <c r="E561">
        <f t="shared" si="56"/>
        <v>54053.500000002168</v>
      </c>
      <c r="F561">
        <v>22</v>
      </c>
      <c r="G561">
        <f t="shared" si="52"/>
        <v>15</v>
      </c>
      <c r="H561">
        <f t="shared" si="53"/>
        <v>53.500000002168235</v>
      </c>
      <c r="I561">
        <f t="shared" si="54"/>
        <v>0</v>
      </c>
      <c r="J561">
        <f t="shared" si="55"/>
        <v>53</v>
      </c>
      <c r="K561">
        <v>0.52761850449435399</v>
      </c>
      <c r="L561">
        <v>0.2109375</v>
      </c>
      <c r="M561">
        <f t="shared" si="51"/>
        <v>4.7407407407407405</v>
      </c>
      <c r="N561">
        <v>0.53081563788038</v>
      </c>
    </row>
    <row r="562" spans="1:14">
      <c r="A562" s="4" t="s">
        <v>8</v>
      </c>
      <c r="B562">
        <v>266.64645254629602</v>
      </c>
      <c r="C562">
        <v>2008</v>
      </c>
      <c r="D562">
        <v>9</v>
      </c>
      <c r="E562">
        <f t="shared" si="56"/>
        <v>55853.499999975975</v>
      </c>
      <c r="F562">
        <v>22</v>
      </c>
      <c r="G562">
        <f t="shared" si="52"/>
        <v>15</v>
      </c>
      <c r="H562">
        <f t="shared" si="53"/>
        <v>1853.4999999759748</v>
      </c>
      <c r="I562">
        <f t="shared" si="54"/>
        <v>30</v>
      </c>
      <c r="J562">
        <f t="shared" si="55"/>
        <v>53</v>
      </c>
      <c r="K562">
        <v>0.55266770260431797</v>
      </c>
      <c r="L562">
        <v>0.2265625</v>
      </c>
      <c r="M562">
        <f t="shared" si="51"/>
        <v>4.4137931034482758</v>
      </c>
      <c r="N562">
        <v>0.50737745238882304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62"/>
  <sheetViews>
    <sheetView topLeftCell="A475" workbookViewId="0">
      <selection activeCell="I527" sqref="I527"/>
    </sheetView>
  </sheetViews>
  <sheetFormatPr defaultRowHeight="15"/>
  <cols>
    <col min="1" max="1" width="15.85546875" style="4" customWidth="1"/>
    <col min="2" max="2" width="14.42578125" hidden="1" customWidth="1"/>
    <col min="3" max="4" width="14.42578125" customWidth="1"/>
    <col min="5" max="5" width="14.42578125" hidden="1" customWidth="1"/>
    <col min="6" max="7" width="14.42578125" customWidth="1"/>
    <col min="8" max="8" width="14.42578125" hidden="1" customWidth="1"/>
    <col min="9" max="10" width="14.42578125" customWidth="1"/>
    <col min="11" max="11" width="16" customWidth="1"/>
    <col min="12" max="13" width="16.5703125" customWidth="1"/>
    <col min="14" max="14" width="18.85546875" customWidth="1"/>
  </cols>
  <sheetData>
    <row r="1" spans="1:14" ht="30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7</v>
      </c>
      <c r="B2">
        <v>254.99564236111101</v>
      </c>
      <c r="C2">
        <v>2008</v>
      </c>
      <c r="D2">
        <v>9</v>
      </c>
      <c r="E2">
        <f>(B2-254)*86400</f>
        <v>86023.49999999124</v>
      </c>
      <c r="F2">
        <v>10</v>
      </c>
      <c r="G2">
        <f>INT(E2/3600)</f>
        <v>23</v>
      </c>
      <c r="H2">
        <f>E2-G2*3600</f>
        <v>3223.4999999912397</v>
      </c>
      <c r="I2">
        <f>INT(H2/60)</f>
        <v>53</v>
      </c>
      <c r="J2">
        <f>INT(H2-I2*60)</f>
        <v>43</v>
      </c>
      <c r="K2">
        <v>0.73061530923513096</v>
      </c>
      <c r="L2">
        <v>7.03125E-2</v>
      </c>
      <c r="M2">
        <f t="shared" ref="M2:M65" si="0">1/L2</f>
        <v>14.222222222222221</v>
      </c>
      <c r="N2">
        <v>7.6960396672822298E-2</v>
      </c>
    </row>
    <row r="3" spans="1:14">
      <c r="A3" s="4" t="s">
        <v>7</v>
      </c>
      <c r="B3">
        <v>255.01647569444401</v>
      </c>
      <c r="C3">
        <v>2008</v>
      </c>
      <c r="D3">
        <v>9</v>
      </c>
      <c r="E3">
        <f>(B3-255)*86400</f>
        <v>1423.499999962587</v>
      </c>
      <c r="F3">
        <v>11</v>
      </c>
      <c r="G3">
        <f>INT(E3/3600)</f>
        <v>0</v>
      </c>
      <c r="H3">
        <f>E3-G3*3600</f>
        <v>1423.499999962587</v>
      </c>
      <c r="I3">
        <f>INT(H3/60)</f>
        <v>23</v>
      </c>
      <c r="J3">
        <f>INT(H3-I3*60)</f>
        <v>43</v>
      </c>
      <c r="K3">
        <v>0.77658309342963805</v>
      </c>
      <c r="L3">
        <v>7.03125E-2</v>
      </c>
      <c r="M3">
        <f t="shared" si="0"/>
        <v>14.222222222222221</v>
      </c>
      <c r="N3">
        <v>9.6417661054781306E-2</v>
      </c>
    </row>
    <row r="4" spans="1:14">
      <c r="A4" s="4" t="s">
        <v>7</v>
      </c>
      <c r="B4">
        <v>255.03730902777801</v>
      </c>
      <c r="C4">
        <v>2008</v>
      </c>
      <c r="D4">
        <v>9</v>
      </c>
      <c r="E4">
        <f t="shared" ref="E4:E50" si="1">(B4-255)*86400</f>
        <v>3223.5000000198852</v>
      </c>
      <c r="F4">
        <v>11</v>
      </c>
      <c r="G4">
        <f t="shared" ref="G4:G67" si="2">INT(E4/3600)</f>
        <v>0</v>
      </c>
      <c r="H4">
        <f t="shared" ref="H4:H67" si="3">E4-G4*3600</f>
        <v>3223.5000000198852</v>
      </c>
      <c r="I4">
        <f t="shared" ref="I4:I67" si="4">INT(H4/60)</f>
        <v>53</v>
      </c>
      <c r="J4">
        <f t="shared" ref="J4:J67" si="5">INT(H4-I4*60)</f>
        <v>43</v>
      </c>
      <c r="K4">
        <v>0.74064542135359002</v>
      </c>
      <c r="L4">
        <v>7.03125E-2</v>
      </c>
      <c r="M4">
        <f t="shared" si="0"/>
        <v>14.222222222222221</v>
      </c>
      <c r="N4">
        <v>0.12349790484883801</v>
      </c>
    </row>
    <row r="5" spans="1:14">
      <c r="A5" s="4" t="s">
        <v>7</v>
      </c>
      <c r="B5">
        <v>255.05814236111101</v>
      </c>
      <c r="C5">
        <v>2008</v>
      </c>
      <c r="D5">
        <v>9</v>
      </c>
      <c r="E5">
        <f t="shared" si="1"/>
        <v>5023.4999999912361</v>
      </c>
      <c r="F5">
        <v>11</v>
      </c>
      <c r="G5">
        <f t="shared" si="2"/>
        <v>1</v>
      </c>
      <c r="H5">
        <f t="shared" si="3"/>
        <v>1423.4999999912361</v>
      </c>
      <c r="I5">
        <f t="shared" si="4"/>
        <v>23</v>
      </c>
      <c r="J5">
        <f t="shared" si="5"/>
        <v>43</v>
      </c>
      <c r="K5">
        <v>0.69636626017428904</v>
      </c>
      <c r="L5">
        <v>7.03125E-2</v>
      </c>
      <c r="M5">
        <f t="shared" si="0"/>
        <v>14.222222222222221</v>
      </c>
      <c r="N5">
        <v>0.158655940728263</v>
      </c>
    </row>
    <row r="6" spans="1:14">
      <c r="A6" s="4" t="s">
        <v>7</v>
      </c>
      <c r="B6">
        <v>255.07897569444401</v>
      </c>
      <c r="C6">
        <v>2008</v>
      </c>
      <c r="D6">
        <v>9</v>
      </c>
      <c r="E6">
        <f t="shared" si="1"/>
        <v>6823.499999962587</v>
      </c>
      <c r="F6">
        <v>11</v>
      </c>
      <c r="G6">
        <f t="shared" si="2"/>
        <v>1</v>
      </c>
      <c r="H6">
        <f t="shared" si="3"/>
        <v>3223.499999962587</v>
      </c>
      <c r="I6">
        <f t="shared" si="4"/>
        <v>53</v>
      </c>
      <c r="J6">
        <f t="shared" si="5"/>
        <v>43</v>
      </c>
      <c r="K6">
        <v>0.76963035915701306</v>
      </c>
      <c r="L6">
        <v>7.8125E-2</v>
      </c>
      <c r="M6">
        <f t="shared" si="0"/>
        <v>12.8</v>
      </c>
      <c r="N6">
        <v>0.217636478528283</v>
      </c>
    </row>
    <row r="7" spans="1:14">
      <c r="A7" s="4" t="s">
        <v>7</v>
      </c>
      <c r="B7">
        <v>255.09980902777801</v>
      </c>
      <c r="C7">
        <v>2008</v>
      </c>
      <c r="D7">
        <v>9</v>
      </c>
      <c r="E7">
        <f t="shared" si="1"/>
        <v>8623.5000000198852</v>
      </c>
      <c r="F7">
        <v>11</v>
      </c>
      <c r="G7">
        <f t="shared" si="2"/>
        <v>2</v>
      </c>
      <c r="H7">
        <f t="shared" si="3"/>
        <v>1423.5000000198852</v>
      </c>
      <c r="I7">
        <f t="shared" si="4"/>
        <v>23</v>
      </c>
      <c r="J7">
        <f t="shared" si="5"/>
        <v>43</v>
      </c>
      <c r="K7">
        <v>0.81128995081594701</v>
      </c>
      <c r="L7">
        <v>7.8125E-2</v>
      </c>
      <c r="M7">
        <f t="shared" si="0"/>
        <v>12.8</v>
      </c>
      <c r="N7">
        <v>0.27765840339542303</v>
      </c>
    </row>
    <row r="8" spans="1:14">
      <c r="A8" s="4" t="s">
        <v>7</v>
      </c>
      <c r="B8">
        <v>255.12064236111101</v>
      </c>
      <c r="C8">
        <v>2008</v>
      </c>
      <c r="D8">
        <v>9</v>
      </c>
      <c r="E8">
        <f t="shared" si="1"/>
        <v>10423.499999991236</v>
      </c>
      <c r="F8">
        <v>11</v>
      </c>
      <c r="G8">
        <f t="shared" si="2"/>
        <v>2</v>
      </c>
      <c r="H8">
        <f t="shared" si="3"/>
        <v>3223.4999999912361</v>
      </c>
      <c r="I8">
        <f t="shared" si="4"/>
        <v>53</v>
      </c>
      <c r="J8">
        <f t="shared" si="5"/>
        <v>43</v>
      </c>
      <c r="K8">
        <v>0.762008450612495</v>
      </c>
      <c r="L8">
        <v>7.8125E-2</v>
      </c>
      <c r="M8">
        <f t="shared" si="0"/>
        <v>12.8</v>
      </c>
      <c r="N8">
        <v>0.31891754605057099</v>
      </c>
    </row>
    <row r="9" spans="1:14">
      <c r="A9" s="4" t="s">
        <v>7</v>
      </c>
      <c r="B9">
        <v>255.14147569444401</v>
      </c>
      <c r="C9">
        <v>2008</v>
      </c>
      <c r="D9">
        <v>9</v>
      </c>
      <c r="E9">
        <f t="shared" si="1"/>
        <v>12223.499999962587</v>
      </c>
      <c r="F9">
        <v>11</v>
      </c>
      <c r="G9">
        <f t="shared" si="2"/>
        <v>3</v>
      </c>
      <c r="H9">
        <f t="shared" si="3"/>
        <v>1423.499999962587</v>
      </c>
      <c r="I9">
        <f t="shared" si="4"/>
        <v>23</v>
      </c>
      <c r="J9">
        <f t="shared" si="5"/>
        <v>43</v>
      </c>
      <c r="K9">
        <v>0.83702466582650203</v>
      </c>
      <c r="L9">
        <v>7.8125E-2</v>
      </c>
      <c r="M9">
        <f t="shared" si="0"/>
        <v>12.8</v>
      </c>
      <c r="N9">
        <v>0.36080437755659001</v>
      </c>
    </row>
    <row r="10" spans="1:14">
      <c r="A10" s="4" t="s">
        <v>7</v>
      </c>
      <c r="B10">
        <v>255.16230902777801</v>
      </c>
      <c r="C10">
        <v>2008</v>
      </c>
      <c r="D10">
        <v>9</v>
      </c>
      <c r="E10">
        <f t="shared" si="1"/>
        <v>14023.500000019885</v>
      </c>
      <c r="F10">
        <v>11</v>
      </c>
      <c r="G10">
        <f t="shared" si="2"/>
        <v>3</v>
      </c>
      <c r="H10">
        <f t="shared" si="3"/>
        <v>3223.5000000198852</v>
      </c>
      <c r="I10">
        <f t="shared" si="4"/>
        <v>53</v>
      </c>
      <c r="J10">
        <f t="shared" si="5"/>
        <v>43</v>
      </c>
      <c r="K10">
        <v>0.87608871893327001</v>
      </c>
      <c r="L10">
        <v>7.8125E-2</v>
      </c>
      <c r="M10">
        <f t="shared" si="0"/>
        <v>12.8</v>
      </c>
      <c r="N10">
        <v>0.42023693447771598</v>
      </c>
    </row>
    <row r="11" spans="1:14">
      <c r="A11" s="4" t="s">
        <v>7</v>
      </c>
      <c r="B11">
        <v>255.18314236111101</v>
      </c>
      <c r="C11">
        <v>2008</v>
      </c>
      <c r="D11">
        <v>9</v>
      </c>
      <c r="E11">
        <f t="shared" si="1"/>
        <v>15823.499999991236</v>
      </c>
      <c r="F11">
        <v>11</v>
      </c>
      <c r="G11">
        <f t="shared" si="2"/>
        <v>4</v>
      </c>
      <c r="H11">
        <f t="shared" si="3"/>
        <v>1423.4999999912361</v>
      </c>
      <c r="I11">
        <f t="shared" si="4"/>
        <v>23</v>
      </c>
      <c r="J11">
        <f t="shared" si="5"/>
        <v>43</v>
      </c>
      <c r="K11">
        <v>0.90576975648761404</v>
      </c>
      <c r="L11">
        <v>7.8125E-2</v>
      </c>
      <c r="M11">
        <f t="shared" si="0"/>
        <v>12.8</v>
      </c>
      <c r="N11">
        <v>0.50128813039031594</v>
      </c>
    </row>
    <row r="12" spans="1:14">
      <c r="A12" s="4" t="s">
        <v>7</v>
      </c>
      <c r="B12">
        <v>255.20397569444401</v>
      </c>
      <c r="C12">
        <v>2008</v>
      </c>
      <c r="D12">
        <v>9</v>
      </c>
      <c r="E12">
        <f t="shared" si="1"/>
        <v>17623.499999962587</v>
      </c>
      <c r="F12">
        <v>11</v>
      </c>
      <c r="G12">
        <f t="shared" si="2"/>
        <v>4</v>
      </c>
      <c r="H12">
        <f t="shared" si="3"/>
        <v>3223.499999962587</v>
      </c>
      <c r="I12">
        <f t="shared" si="4"/>
        <v>53</v>
      </c>
      <c r="J12">
        <f t="shared" si="5"/>
        <v>43</v>
      </c>
      <c r="K12">
        <v>0.90756354512053095</v>
      </c>
      <c r="L12">
        <v>7.8125E-2</v>
      </c>
      <c r="M12">
        <f t="shared" si="0"/>
        <v>12.8</v>
      </c>
      <c r="N12">
        <v>0.54262679005144698</v>
      </c>
    </row>
    <row r="13" spans="1:14">
      <c r="A13" s="4" t="s">
        <v>7</v>
      </c>
      <c r="B13">
        <v>255.22480902777801</v>
      </c>
      <c r="C13">
        <v>2008</v>
      </c>
      <c r="D13">
        <v>9</v>
      </c>
      <c r="E13">
        <f t="shared" si="1"/>
        <v>19423.500000019885</v>
      </c>
      <c r="F13">
        <v>11</v>
      </c>
      <c r="G13">
        <f t="shared" si="2"/>
        <v>5</v>
      </c>
      <c r="H13">
        <f t="shared" si="3"/>
        <v>1423.5000000198852</v>
      </c>
      <c r="I13">
        <f t="shared" si="4"/>
        <v>23</v>
      </c>
      <c r="J13">
        <f t="shared" si="5"/>
        <v>43</v>
      </c>
      <c r="K13">
        <v>0.96386042664025695</v>
      </c>
      <c r="L13">
        <v>7.8125E-2</v>
      </c>
      <c r="M13">
        <f t="shared" si="0"/>
        <v>12.8</v>
      </c>
      <c r="N13">
        <v>0.60647835057988098</v>
      </c>
    </row>
    <row r="14" spans="1:14">
      <c r="A14" s="4" t="s">
        <v>7</v>
      </c>
      <c r="B14">
        <v>255.24564236111101</v>
      </c>
      <c r="C14">
        <v>2008</v>
      </c>
      <c r="D14">
        <v>9</v>
      </c>
      <c r="E14">
        <f t="shared" si="1"/>
        <v>21223.499999991236</v>
      </c>
      <c r="F14">
        <v>11</v>
      </c>
      <c r="G14">
        <f t="shared" si="2"/>
        <v>5</v>
      </c>
      <c r="H14">
        <f t="shared" si="3"/>
        <v>3223.4999999912361</v>
      </c>
      <c r="I14">
        <f t="shared" si="4"/>
        <v>53</v>
      </c>
      <c r="J14">
        <f t="shared" si="5"/>
        <v>43</v>
      </c>
      <c r="K14">
        <v>0.90152711543025899</v>
      </c>
      <c r="L14">
        <v>7.8125E-2</v>
      </c>
      <c r="M14">
        <f t="shared" si="0"/>
        <v>12.8</v>
      </c>
      <c r="N14">
        <v>0.63820986298294502</v>
      </c>
    </row>
    <row r="15" spans="1:14">
      <c r="A15" s="4" t="s">
        <v>7</v>
      </c>
      <c r="B15">
        <v>255.26647569444401</v>
      </c>
      <c r="C15">
        <v>2008</v>
      </c>
      <c r="D15">
        <v>9</v>
      </c>
      <c r="E15">
        <f t="shared" si="1"/>
        <v>23023.499999962587</v>
      </c>
      <c r="F15">
        <v>11</v>
      </c>
      <c r="G15">
        <f t="shared" si="2"/>
        <v>6</v>
      </c>
      <c r="H15">
        <f t="shared" si="3"/>
        <v>1423.499999962587</v>
      </c>
      <c r="I15">
        <f t="shared" si="4"/>
        <v>23</v>
      </c>
      <c r="J15">
        <f t="shared" si="5"/>
        <v>43</v>
      </c>
      <c r="K15">
        <v>1.08308920552125</v>
      </c>
      <c r="L15">
        <v>7.8125E-2</v>
      </c>
      <c r="M15">
        <f t="shared" si="0"/>
        <v>12.8</v>
      </c>
      <c r="N15">
        <v>0.67152857785637599</v>
      </c>
    </row>
    <row r="16" spans="1:14">
      <c r="A16" s="4" t="s">
        <v>7</v>
      </c>
      <c r="B16">
        <v>255.28730902777801</v>
      </c>
      <c r="C16">
        <v>2008</v>
      </c>
      <c r="D16">
        <v>9</v>
      </c>
      <c r="E16">
        <f t="shared" si="1"/>
        <v>24823.500000019885</v>
      </c>
      <c r="F16">
        <v>11</v>
      </c>
      <c r="G16">
        <f t="shared" si="2"/>
        <v>6</v>
      </c>
      <c r="H16">
        <f t="shared" si="3"/>
        <v>3223.5000000198852</v>
      </c>
      <c r="I16">
        <f t="shared" si="4"/>
        <v>53</v>
      </c>
      <c r="J16">
        <f t="shared" si="5"/>
        <v>43</v>
      </c>
      <c r="K16">
        <v>0.87870992379419899</v>
      </c>
      <c r="L16">
        <v>7.8125E-2</v>
      </c>
      <c r="M16">
        <f t="shared" si="0"/>
        <v>12.8</v>
      </c>
      <c r="N16">
        <v>0.72970338566831805</v>
      </c>
    </row>
    <row r="17" spans="1:14">
      <c r="A17" s="4" t="s">
        <v>7</v>
      </c>
      <c r="B17">
        <v>255.30814236111101</v>
      </c>
      <c r="C17">
        <v>2008</v>
      </c>
      <c r="D17">
        <v>9</v>
      </c>
      <c r="E17">
        <f t="shared" si="1"/>
        <v>26623.499999991236</v>
      </c>
      <c r="F17">
        <v>11</v>
      </c>
      <c r="G17">
        <f t="shared" si="2"/>
        <v>7</v>
      </c>
      <c r="H17">
        <f t="shared" si="3"/>
        <v>1423.4999999912361</v>
      </c>
      <c r="I17">
        <f t="shared" si="4"/>
        <v>23</v>
      </c>
      <c r="J17">
        <f t="shared" si="5"/>
        <v>43</v>
      </c>
      <c r="K17">
        <v>0.92011079436672105</v>
      </c>
      <c r="L17">
        <v>7.8125E-2</v>
      </c>
      <c r="M17">
        <f t="shared" si="0"/>
        <v>12.8</v>
      </c>
      <c r="N17">
        <v>0.76649804286642398</v>
      </c>
    </row>
    <row r="18" spans="1:14">
      <c r="A18" s="4" t="s">
        <v>7</v>
      </c>
      <c r="B18">
        <v>255.32897569444401</v>
      </c>
      <c r="C18">
        <v>2008</v>
      </c>
      <c r="D18">
        <v>9</v>
      </c>
      <c r="E18">
        <f t="shared" si="1"/>
        <v>28423.499999962587</v>
      </c>
      <c r="F18">
        <v>11</v>
      </c>
      <c r="G18">
        <f t="shared" si="2"/>
        <v>7</v>
      </c>
      <c r="H18">
        <f t="shared" si="3"/>
        <v>3223.499999962587</v>
      </c>
      <c r="I18">
        <f t="shared" si="4"/>
        <v>53</v>
      </c>
      <c r="J18">
        <f t="shared" si="5"/>
        <v>43</v>
      </c>
      <c r="K18">
        <v>0.94536511290163905</v>
      </c>
      <c r="L18">
        <v>7.03125E-2</v>
      </c>
      <c r="M18">
        <f t="shared" si="0"/>
        <v>14.222222222222221</v>
      </c>
      <c r="N18">
        <v>0.77653473891497404</v>
      </c>
    </row>
    <row r="19" spans="1:14">
      <c r="A19" s="4" t="s">
        <v>7</v>
      </c>
      <c r="B19">
        <v>255.34980902777801</v>
      </c>
      <c r="C19">
        <v>2008</v>
      </c>
      <c r="D19">
        <v>9</v>
      </c>
      <c r="E19">
        <f t="shared" si="1"/>
        <v>30223.500000019885</v>
      </c>
      <c r="F19">
        <v>11</v>
      </c>
      <c r="G19">
        <f t="shared" si="2"/>
        <v>8</v>
      </c>
      <c r="H19">
        <f t="shared" si="3"/>
        <v>1423.5000000198852</v>
      </c>
      <c r="I19">
        <f t="shared" si="4"/>
        <v>23</v>
      </c>
      <c r="J19">
        <f t="shared" si="5"/>
        <v>43</v>
      </c>
      <c r="K19">
        <v>1.0722721867696301</v>
      </c>
      <c r="L19">
        <v>7.03125E-2</v>
      </c>
      <c r="M19">
        <f t="shared" si="0"/>
        <v>14.222222222222221</v>
      </c>
      <c r="N19">
        <v>0.75827485503481595</v>
      </c>
    </row>
    <row r="20" spans="1:14">
      <c r="A20" s="4" t="s">
        <v>7</v>
      </c>
      <c r="B20">
        <v>255.37064236111101</v>
      </c>
      <c r="C20">
        <v>2008</v>
      </c>
      <c r="D20">
        <v>9</v>
      </c>
      <c r="E20">
        <f t="shared" si="1"/>
        <v>32023.499999991236</v>
      </c>
      <c r="F20">
        <v>11</v>
      </c>
      <c r="G20">
        <f t="shared" si="2"/>
        <v>8</v>
      </c>
      <c r="H20">
        <f t="shared" si="3"/>
        <v>3223.4999999912361</v>
      </c>
      <c r="I20">
        <f t="shared" si="4"/>
        <v>53</v>
      </c>
      <c r="J20">
        <f t="shared" si="5"/>
        <v>43</v>
      </c>
      <c r="K20">
        <v>0.95825857804885795</v>
      </c>
      <c r="L20">
        <v>7.03125E-2</v>
      </c>
      <c r="M20">
        <f t="shared" si="0"/>
        <v>14.222222222222221</v>
      </c>
      <c r="N20">
        <v>0.72174393610418097</v>
      </c>
    </row>
    <row r="21" spans="1:14">
      <c r="A21" s="4" t="s">
        <v>7</v>
      </c>
      <c r="B21">
        <v>255.39147569444401</v>
      </c>
      <c r="C21">
        <v>2008</v>
      </c>
      <c r="D21">
        <v>9</v>
      </c>
      <c r="E21">
        <f t="shared" si="1"/>
        <v>33823.499999962587</v>
      </c>
      <c r="F21">
        <v>11</v>
      </c>
      <c r="G21">
        <f t="shared" si="2"/>
        <v>9</v>
      </c>
      <c r="H21">
        <f t="shared" si="3"/>
        <v>1423.499999962587</v>
      </c>
      <c r="I21">
        <f t="shared" si="4"/>
        <v>23</v>
      </c>
      <c r="J21">
        <f t="shared" si="5"/>
        <v>43</v>
      </c>
      <c r="K21">
        <v>1.0064879700076601</v>
      </c>
      <c r="L21">
        <v>7.8125E-2</v>
      </c>
      <c r="M21">
        <f t="shared" si="0"/>
        <v>12.8</v>
      </c>
      <c r="N21">
        <v>0.71505716871737601</v>
      </c>
    </row>
    <row r="22" spans="1:14">
      <c r="A22" s="4" t="s">
        <v>7</v>
      </c>
      <c r="B22">
        <v>255.41230902777801</v>
      </c>
      <c r="C22">
        <v>2008</v>
      </c>
      <c r="D22">
        <v>9</v>
      </c>
      <c r="E22">
        <f t="shared" si="1"/>
        <v>35623.500000019885</v>
      </c>
      <c r="F22">
        <v>11</v>
      </c>
      <c r="G22">
        <f t="shared" si="2"/>
        <v>9</v>
      </c>
      <c r="H22">
        <f t="shared" si="3"/>
        <v>3223.5000000198852</v>
      </c>
      <c r="I22">
        <f t="shared" si="4"/>
        <v>53</v>
      </c>
      <c r="J22">
        <f t="shared" si="5"/>
        <v>43</v>
      </c>
      <c r="K22">
        <v>1.13685354524661</v>
      </c>
      <c r="L22">
        <v>7.8125E-2</v>
      </c>
      <c r="M22">
        <f t="shared" si="0"/>
        <v>12.8</v>
      </c>
      <c r="N22">
        <v>0.70410113976841504</v>
      </c>
    </row>
    <row r="23" spans="1:14">
      <c r="A23" s="4" t="s">
        <v>7</v>
      </c>
      <c r="B23">
        <v>255.43314236111101</v>
      </c>
      <c r="C23">
        <v>2008</v>
      </c>
      <c r="D23">
        <v>9</v>
      </c>
      <c r="E23">
        <f t="shared" si="1"/>
        <v>37423.49999999124</v>
      </c>
      <c r="F23">
        <v>11</v>
      </c>
      <c r="G23">
        <f t="shared" si="2"/>
        <v>10</v>
      </c>
      <c r="H23">
        <f t="shared" si="3"/>
        <v>1423.4999999912397</v>
      </c>
      <c r="I23">
        <f t="shared" si="4"/>
        <v>23</v>
      </c>
      <c r="J23">
        <f t="shared" si="5"/>
        <v>43</v>
      </c>
      <c r="K23">
        <v>0.94765137651257803</v>
      </c>
      <c r="L23">
        <v>7.8125E-2</v>
      </c>
      <c r="M23">
        <f t="shared" si="0"/>
        <v>12.8</v>
      </c>
      <c r="N23">
        <v>0.697065203478891</v>
      </c>
    </row>
    <row r="24" spans="1:14">
      <c r="A24" s="4" t="s">
        <v>7</v>
      </c>
      <c r="B24">
        <v>255.45397569444401</v>
      </c>
      <c r="C24">
        <v>2008</v>
      </c>
      <c r="D24">
        <v>9</v>
      </c>
      <c r="E24">
        <f t="shared" si="1"/>
        <v>39223.499999962587</v>
      </c>
      <c r="F24">
        <v>11</v>
      </c>
      <c r="G24">
        <f t="shared" si="2"/>
        <v>10</v>
      </c>
      <c r="H24">
        <f t="shared" si="3"/>
        <v>3223.499999962587</v>
      </c>
      <c r="I24">
        <f t="shared" si="4"/>
        <v>53</v>
      </c>
      <c r="J24">
        <f t="shared" si="5"/>
        <v>43</v>
      </c>
      <c r="K24">
        <v>1.0716243494816</v>
      </c>
      <c r="L24">
        <v>7.03125E-2</v>
      </c>
      <c r="M24">
        <f t="shared" si="0"/>
        <v>14.222222222222221</v>
      </c>
      <c r="N24">
        <v>0.67837919998562102</v>
      </c>
    </row>
    <row r="25" spans="1:14">
      <c r="A25" s="4" t="s">
        <v>7</v>
      </c>
      <c r="B25">
        <v>255.47480902777801</v>
      </c>
      <c r="C25">
        <v>2008</v>
      </c>
      <c r="D25">
        <v>9</v>
      </c>
      <c r="E25">
        <f t="shared" si="1"/>
        <v>41023.500000019885</v>
      </c>
      <c r="F25">
        <v>11</v>
      </c>
      <c r="G25">
        <f t="shared" si="2"/>
        <v>11</v>
      </c>
      <c r="H25">
        <f t="shared" si="3"/>
        <v>1423.5000000198852</v>
      </c>
      <c r="I25">
        <f t="shared" si="4"/>
        <v>23</v>
      </c>
      <c r="J25">
        <f t="shared" si="5"/>
        <v>43</v>
      </c>
      <c r="K25">
        <v>1.2145477632866699</v>
      </c>
      <c r="L25">
        <v>7.03125E-2</v>
      </c>
      <c r="M25">
        <f t="shared" si="0"/>
        <v>14.222222222222221</v>
      </c>
      <c r="N25">
        <v>0.65249747936211699</v>
      </c>
    </row>
    <row r="26" spans="1:14">
      <c r="A26" s="4" t="s">
        <v>7</v>
      </c>
      <c r="B26">
        <v>255.49564236111101</v>
      </c>
      <c r="C26">
        <v>2008</v>
      </c>
      <c r="D26">
        <v>9</v>
      </c>
      <c r="E26">
        <f t="shared" si="1"/>
        <v>42823.49999999124</v>
      </c>
      <c r="F26">
        <v>11</v>
      </c>
      <c r="G26">
        <f t="shared" si="2"/>
        <v>11</v>
      </c>
      <c r="H26">
        <f t="shared" si="3"/>
        <v>3223.4999999912397</v>
      </c>
      <c r="I26">
        <f t="shared" si="4"/>
        <v>53</v>
      </c>
      <c r="J26">
        <f t="shared" si="5"/>
        <v>43</v>
      </c>
      <c r="K26">
        <v>1.2592798017100599</v>
      </c>
      <c r="L26">
        <v>7.03125E-2</v>
      </c>
      <c r="M26">
        <f t="shared" si="0"/>
        <v>14.222222222222221</v>
      </c>
      <c r="N26">
        <v>0.64276645548310896</v>
      </c>
    </row>
    <row r="27" spans="1:14">
      <c r="A27" s="4" t="s">
        <v>7</v>
      </c>
      <c r="B27">
        <v>255.51647569444401</v>
      </c>
      <c r="C27">
        <v>2008</v>
      </c>
      <c r="D27">
        <v>9</v>
      </c>
      <c r="E27">
        <f t="shared" si="1"/>
        <v>44623.499999962587</v>
      </c>
      <c r="F27">
        <v>11</v>
      </c>
      <c r="G27">
        <f t="shared" si="2"/>
        <v>12</v>
      </c>
      <c r="H27">
        <f t="shared" si="3"/>
        <v>1423.499999962587</v>
      </c>
      <c r="I27">
        <f t="shared" si="4"/>
        <v>23</v>
      </c>
      <c r="J27">
        <f t="shared" si="5"/>
        <v>43</v>
      </c>
      <c r="K27">
        <v>1.2815702366658399</v>
      </c>
      <c r="L27">
        <v>7.03125E-2</v>
      </c>
      <c r="M27">
        <f t="shared" si="0"/>
        <v>14.222222222222221</v>
      </c>
      <c r="N27">
        <v>0.64401954309854403</v>
      </c>
    </row>
    <row r="28" spans="1:14">
      <c r="A28" s="4" t="s">
        <v>7</v>
      </c>
      <c r="B28">
        <v>255.53730902777801</v>
      </c>
      <c r="C28">
        <v>2008</v>
      </c>
      <c r="D28">
        <v>9</v>
      </c>
      <c r="E28">
        <f t="shared" si="1"/>
        <v>46423.500000019885</v>
      </c>
      <c r="F28">
        <v>11</v>
      </c>
      <c r="G28">
        <f t="shared" si="2"/>
        <v>12</v>
      </c>
      <c r="H28">
        <f t="shared" si="3"/>
        <v>3223.5000000198852</v>
      </c>
      <c r="I28">
        <f t="shared" si="4"/>
        <v>53</v>
      </c>
      <c r="J28">
        <f t="shared" si="5"/>
        <v>43</v>
      </c>
      <c r="K28">
        <v>1.24340787965852</v>
      </c>
      <c r="L28">
        <v>7.03125E-2</v>
      </c>
      <c r="M28">
        <f t="shared" si="0"/>
        <v>14.222222222222221</v>
      </c>
      <c r="N28">
        <v>0.65901200519805403</v>
      </c>
    </row>
    <row r="29" spans="1:14">
      <c r="A29" s="4" t="s">
        <v>7</v>
      </c>
      <c r="B29">
        <v>255.55814236111101</v>
      </c>
      <c r="C29">
        <v>2008</v>
      </c>
      <c r="D29">
        <v>9</v>
      </c>
      <c r="E29">
        <f t="shared" si="1"/>
        <v>48223.49999999124</v>
      </c>
      <c r="F29">
        <v>11</v>
      </c>
      <c r="G29">
        <f t="shared" si="2"/>
        <v>13</v>
      </c>
      <c r="H29">
        <f t="shared" si="3"/>
        <v>1423.4999999912397</v>
      </c>
      <c r="I29">
        <f t="shared" si="4"/>
        <v>23</v>
      </c>
      <c r="J29">
        <f t="shared" si="5"/>
        <v>43</v>
      </c>
      <c r="K29">
        <v>1.2888202749564299</v>
      </c>
      <c r="L29">
        <v>7.8125E-2</v>
      </c>
      <c r="M29">
        <f t="shared" si="0"/>
        <v>12.8</v>
      </c>
      <c r="N29">
        <v>0.68491822495347998</v>
      </c>
    </row>
    <row r="30" spans="1:14">
      <c r="A30" s="4" t="s">
        <v>7</v>
      </c>
      <c r="B30">
        <v>255.57897569444401</v>
      </c>
      <c r="C30">
        <v>2008</v>
      </c>
      <c r="D30">
        <v>9</v>
      </c>
      <c r="E30">
        <f t="shared" si="1"/>
        <v>50023.499999962587</v>
      </c>
      <c r="F30">
        <v>11</v>
      </c>
      <c r="G30">
        <f t="shared" si="2"/>
        <v>13</v>
      </c>
      <c r="H30">
        <f t="shared" si="3"/>
        <v>3223.499999962587</v>
      </c>
      <c r="I30">
        <f t="shared" si="4"/>
        <v>53</v>
      </c>
      <c r="J30">
        <f t="shared" si="5"/>
        <v>43</v>
      </c>
      <c r="K30">
        <v>1.2315826361886999</v>
      </c>
      <c r="L30">
        <v>7.03125E-2</v>
      </c>
      <c r="M30">
        <f t="shared" si="0"/>
        <v>14.222222222222221</v>
      </c>
      <c r="N30">
        <v>0.68638067770491995</v>
      </c>
    </row>
    <row r="31" spans="1:14">
      <c r="A31" s="4" t="s">
        <v>7</v>
      </c>
      <c r="B31">
        <v>255.59980902777801</v>
      </c>
      <c r="C31">
        <v>2008</v>
      </c>
      <c r="D31">
        <v>9</v>
      </c>
      <c r="E31">
        <f t="shared" si="1"/>
        <v>51823.500000019885</v>
      </c>
      <c r="F31">
        <v>11</v>
      </c>
      <c r="G31">
        <f t="shared" si="2"/>
        <v>14</v>
      </c>
      <c r="H31">
        <f t="shared" si="3"/>
        <v>1423.5000000198852</v>
      </c>
      <c r="I31">
        <f t="shared" si="4"/>
        <v>23</v>
      </c>
      <c r="J31">
        <f t="shared" si="5"/>
        <v>43</v>
      </c>
      <c r="K31">
        <v>1.2470005559921999</v>
      </c>
      <c r="L31">
        <v>7.03125E-2</v>
      </c>
      <c r="M31">
        <f t="shared" si="0"/>
        <v>14.222222222222221</v>
      </c>
      <c r="N31">
        <v>0.70447799309353298</v>
      </c>
    </row>
    <row r="32" spans="1:14">
      <c r="A32" s="4" t="s">
        <v>7</v>
      </c>
      <c r="B32">
        <v>255.62064236111101</v>
      </c>
      <c r="C32">
        <v>2008</v>
      </c>
      <c r="D32">
        <v>9</v>
      </c>
      <c r="E32">
        <f t="shared" si="1"/>
        <v>53623.49999999124</v>
      </c>
      <c r="F32">
        <v>11</v>
      </c>
      <c r="G32">
        <f t="shared" si="2"/>
        <v>14</v>
      </c>
      <c r="H32">
        <f t="shared" si="3"/>
        <v>3223.4999999912397</v>
      </c>
      <c r="I32">
        <f t="shared" si="4"/>
        <v>53</v>
      </c>
      <c r="J32">
        <f t="shared" si="5"/>
        <v>43</v>
      </c>
      <c r="K32">
        <v>1.3882583661472701</v>
      </c>
      <c r="L32">
        <v>7.03125E-2</v>
      </c>
      <c r="M32">
        <f t="shared" si="0"/>
        <v>14.222222222222221</v>
      </c>
      <c r="N32">
        <v>0.725436804321406</v>
      </c>
    </row>
    <row r="33" spans="1:14">
      <c r="A33" s="4" t="s">
        <v>7</v>
      </c>
      <c r="B33">
        <v>255.64147569444401</v>
      </c>
      <c r="C33">
        <v>2008</v>
      </c>
      <c r="D33">
        <v>9</v>
      </c>
      <c r="E33">
        <f t="shared" si="1"/>
        <v>55423.499999962587</v>
      </c>
      <c r="F33">
        <v>11</v>
      </c>
      <c r="G33">
        <f t="shared" si="2"/>
        <v>15</v>
      </c>
      <c r="H33">
        <f t="shared" si="3"/>
        <v>1423.499999962587</v>
      </c>
      <c r="I33">
        <f t="shared" si="4"/>
        <v>23</v>
      </c>
      <c r="J33">
        <f t="shared" si="5"/>
        <v>43</v>
      </c>
      <c r="K33">
        <v>1.6141781041505801</v>
      </c>
      <c r="L33">
        <v>6.25E-2</v>
      </c>
      <c r="M33">
        <f t="shared" si="0"/>
        <v>16</v>
      </c>
      <c r="N33">
        <v>0.72855130073091501</v>
      </c>
    </row>
    <row r="34" spans="1:14">
      <c r="A34" s="4" t="s">
        <v>7</v>
      </c>
      <c r="B34">
        <v>255.66230902777801</v>
      </c>
      <c r="C34">
        <v>2008</v>
      </c>
      <c r="D34">
        <v>9</v>
      </c>
      <c r="E34">
        <f t="shared" si="1"/>
        <v>57223.500000019885</v>
      </c>
      <c r="F34">
        <v>11</v>
      </c>
      <c r="G34">
        <f t="shared" si="2"/>
        <v>15</v>
      </c>
      <c r="H34">
        <f t="shared" si="3"/>
        <v>3223.5000000198852</v>
      </c>
      <c r="I34">
        <f t="shared" si="4"/>
        <v>53</v>
      </c>
      <c r="J34">
        <f t="shared" si="5"/>
        <v>43</v>
      </c>
      <c r="K34">
        <v>1.43342733655869</v>
      </c>
      <c r="L34">
        <v>7.03125E-2</v>
      </c>
      <c r="M34">
        <f t="shared" si="0"/>
        <v>14.222222222222221</v>
      </c>
      <c r="N34">
        <v>0.74783331887846105</v>
      </c>
    </row>
    <row r="35" spans="1:14">
      <c r="A35" s="4" t="s">
        <v>7</v>
      </c>
      <c r="B35">
        <v>255.68314236111101</v>
      </c>
      <c r="C35">
        <v>2008</v>
      </c>
      <c r="D35">
        <v>9</v>
      </c>
      <c r="E35">
        <f t="shared" si="1"/>
        <v>59023.49999999124</v>
      </c>
      <c r="F35">
        <v>11</v>
      </c>
      <c r="G35">
        <f t="shared" si="2"/>
        <v>16</v>
      </c>
      <c r="H35">
        <f t="shared" si="3"/>
        <v>1423.4999999912397</v>
      </c>
      <c r="I35">
        <f t="shared" si="4"/>
        <v>23</v>
      </c>
      <c r="J35">
        <f t="shared" si="5"/>
        <v>43</v>
      </c>
      <c r="K35">
        <v>1.6563043284299701</v>
      </c>
      <c r="L35">
        <v>7.03125E-2</v>
      </c>
      <c r="M35">
        <f t="shared" si="0"/>
        <v>14.222222222222221</v>
      </c>
      <c r="N35">
        <v>0.75342637021816306</v>
      </c>
    </row>
    <row r="36" spans="1:14">
      <c r="A36" s="4" t="s">
        <v>7</v>
      </c>
      <c r="B36">
        <v>255.70397569444401</v>
      </c>
      <c r="C36">
        <v>2008</v>
      </c>
      <c r="D36">
        <v>9</v>
      </c>
      <c r="E36">
        <f t="shared" si="1"/>
        <v>60823.499999962587</v>
      </c>
      <c r="F36">
        <v>11</v>
      </c>
      <c r="G36">
        <f t="shared" si="2"/>
        <v>16</v>
      </c>
      <c r="H36">
        <f t="shared" si="3"/>
        <v>3223.499999962587</v>
      </c>
      <c r="I36">
        <f t="shared" si="4"/>
        <v>53</v>
      </c>
      <c r="J36">
        <f t="shared" si="5"/>
        <v>43</v>
      </c>
      <c r="K36">
        <v>1.5602135539737201</v>
      </c>
      <c r="L36">
        <v>7.03125E-2</v>
      </c>
      <c r="M36">
        <f t="shared" si="0"/>
        <v>14.222222222222221</v>
      </c>
      <c r="N36">
        <v>0.71426933698931505</v>
      </c>
    </row>
    <row r="37" spans="1:14">
      <c r="A37" s="4" t="s">
        <v>7</v>
      </c>
      <c r="B37">
        <v>255.72480902777801</v>
      </c>
      <c r="C37">
        <v>2008</v>
      </c>
      <c r="D37">
        <v>9</v>
      </c>
      <c r="E37">
        <f t="shared" si="1"/>
        <v>62623.500000019885</v>
      </c>
      <c r="F37">
        <v>11</v>
      </c>
      <c r="G37">
        <f t="shared" si="2"/>
        <v>17</v>
      </c>
      <c r="H37">
        <f t="shared" si="3"/>
        <v>1423.5000000198852</v>
      </c>
      <c r="I37">
        <f t="shared" si="4"/>
        <v>23</v>
      </c>
      <c r="J37">
        <f t="shared" si="5"/>
        <v>43</v>
      </c>
      <c r="K37">
        <v>1.68803044371078</v>
      </c>
      <c r="L37">
        <v>7.03125E-2</v>
      </c>
      <c r="M37">
        <f t="shared" si="0"/>
        <v>14.222222222222221</v>
      </c>
      <c r="N37">
        <v>0.72303889231892904</v>
      </c>
    </row>
    <row r="38" spans="1:14">
      <c r="A38" s="4" t="s">
        <v>7</v>
      </c>
      <c r="B38">
        <v>255.74564236111101</v>
      </c>
      <c r="C38">
        <v>2008</v>
      </c>
      <c r="D38">
        <v>9</v>
      </c>
      <c r="E38">
        <f t="shared" si="1"/>
        <v>64423.49999999124</v>
      </c>
      <c r="F38">
        <v>11</v>
      </c>
      <c r="G38">
        <f t="shared" si="2"/>
        <v>17</v>
      </c>
      <c r="H38">
        <f t="shared" si="3"/>
        <v>3223.4999999912397</v>
      </c>
      <c r="I38">
        <f t="shared" si="4"/>
        <v>53</v>
      </c>
      <c r="J38">
        <f t="shared" si="5"/>
        <v>43</v>
      </c>
      <c r="K38">
        <v>1.49829769149567</v>
      </c>
      <c r="L38">
        <v>6.25E-2</v>
      </c>
      <c r="M38">
        <f t="shared" si="0"/>
        <v>16</v>
      </c>
      <c r="N38">
        <v>0.72173351057679003</v>
      </c>
    </row>
    <row r="39" spans="1:14">
      <c r="A39" s="4" t="s">
        <v>7</v>
      </c>
      <c r="B39">
        <v>255.76647569444401</v>
      </c>
      <c r="C39">
        <v>2008</v>
      </c>
      <c r="D39">
        <v>9</v>
      </c>
      <c r="E39">
        <f t="shared" si="1"/>
        <v>66223.499999962587</v>
      </c>
      <c r="F39">
        <v>11</v>
      </c>
      <c r="G39">
        <f t="shared" si="2"/>
        <v>18</v>
      </c>
      <c r="H39">
        <f t="shared" si="3"/>
        <v>1423.499999962587</v>
      </c>
      <c r="I39">
        <f t="shared" si="4"/>
        <v>23</v>
      </c>
      <c r="J39">
        <f t="shared" si="5"/>
        <v>43</v>
      </c>
      <c r="K39">
        <v>1.665267785887</v>
      </c>
      <c r="L39">
        <v>6.25E-2</v>
      </c>
      <c r="M39">
        <f t="shared" si="0"/>
        <v>16</v>
      </c>
      <c r="N39">
        <v>0.71755727183422402</v>
      </c>
    </row>
    <row r="40" spans="1:14">
      <c r="A40" s="4" t="s">
        <v>7</v>
      </c>
      <c r="B40">
        <v>255.78730902777801</v>
      </c>
      <c r="C40">
        <v>2008</v>
      </c>
      <c r="D40">
        <v>9</v>
      </c>
      <c r="E40">
        <f t="shared" si="1"/>
        <v>68023.500000019878</v>
      </c>
      <c r="F40">
        <v>11</v>
      </c>
      <c r="G40">
        <f t="shared" si="2"/>
        <v>18</v>
      </c>
      <c r="H40">
        <f t="shared" si="3"/>
        <v>3223.5000000198779</v>
      </c>
      <c r="I40">
        <f t="shared" si="4"/>
        <v>53</v>
      </c>
      <c r="J40">
        <f t="shared" si="5"/>
        <v>43</v>
      </c>
      <c r="K40">
        <v>1.6187052924162499</v>
      </c>
      <c r="L40">
        <v>7.03125E-2</v>
      </c>
      <c r="M40">
        <f t="shared" si="0"/>
        <v>14.222222222222221</v>
      </c>
      <c r="N40">
        <v>0.71222469418120204</v>
      </c>
    </row>
    <row r="41" spans="1:14">
      <c r="A41" s="4" t="s">
        <v>7</v>
      </c>
      <c r="B41">
        <v>255.80814236111101</v>
      </c>
      <c r="C41">
        <v>2008</v>
      </c>
      <c r="D41">
        <v>9</v>
      </c>
      <c r="E41">
        <f t="shared" si="1"/>
        <v>69823.49999999124</v>
      </c>
      <c r="F41">
        <v>11</v>
      </c>
      <c r="G41">
        <f t="shared" si="2"/>
        <v>19</v>
      </c>
      <c r="H41">
        <f t="shared" si="3"/>
        <v>1423.4999999912397</v>
      </c>
      <c r="I41">
        <f t="shared" si="4"/>
        <v>23</v>
      </c>
      <c r="J41">
        <f t="shared" si="5"/>
        <v>43</v>
      </c>
      <c r="K41">
        <v>1.5583408275822599</v>
      </c>
      <c r="L41">
        <v>6.25E-2</v>
      </c>
      <c r="M41">
        <f t="shared" si="0"/>
        <v>16</v>
      </c>
      <c r="N41">
        <v>0.69631896625239298</v>
      </c>
    </row>
    <row r="42" spans="1:14">
      <c r="A42" s="4" t="s">
        <v>7</v>
      </c>
      <c r="B42">
        <v>255.82897569444401</v>
      </c>
      <c r="C42">
        <v>2008</v>
      </c>
      <c r="D42">
        <v>9</v>
      </c>
      <c r="E42">
        <f t="shared" si="1"/>
        <v>71623.499999962587</v>
      </c>
      <c r="F42">
        <v>11</v>
      </c>
      <c r="G42">
        <f t="shared" si="2"/>
        <v>19</v>
      </c>
      <c r="H42">
        <f t="shared" si="3"/>
        <v>3223.499999962587</v>
      </c>
      <c r="I42">
        <f t="shared" si="4"/>
        <v>53</v>
      </c>
      <c r="J42">
        <f t="shared" si="5"/>
        <v>43</v>
      </c>
      <c r="K42">
        <v>1.6210754785725401</v>
      </c>
      <c r="L42">
        <v>6.25E-2</v>
      </c>
      <c r="M42">
        <f t="shared" si="0"/>
        <v>16</v>
      </c>
      <c r="N42">
        <v>0.69808834100260098</v>
      </c>
    </row>
    <row r="43" spans="1:14">
      <c r="A43" s="4" t="s">
        <v>7</v>
      </c>
      <c r="B43">
        <v>255.84980902777801</v>
      </c>
      <c r="C43">
        <v>2008</v>
      </c>
      <c r="D43">
        <v>9</v>
      </c>
      <c r="E43">
        <f t="shared" si="1"/>
        <v>73423.500000019878</v>
      </c>
      <c r="F43">
        <v>11</v>
      </c>
      <c r="G43">
        <f t="shared" si="2"/>
        <v>20</v>
      </c>
      <c r="H43">
        <f t="shared" si="3"/>
        <v>1423.5000000198779</v>
      </c>
      <c r="I43">
        <f t="shared" si="4"/>
        <v>23</v>
      </c>
      <c r="J43">
        <f t="shared" si="5"/>
        <v>43</v>
      </c>
      <c r="K43">
        <v>1.6689740221490901</v>
      </c>
      <c r="L43">
        <v>6.25E-2</v>
      </c>
      <c r="M43">
        <f t="shared" si="0"/>
        <v>16</v>
      </c>
      <c r="N43">
        <v>0.68675567117702996</v>
      </c>
    </row>
    <row r="44" spans="1:14">
      <c r="A44" s="4" t="s">
        <v>7</v>
      </c>
      <c r="B44">
        <v>255.87064236111101</v>
      </c>
      <c r="C44">
        <v>2008</v>
      </c>
      <c r="D44">
        <v>9</v>
      </c>
      <c r="E44">
        <f t="shared" si="1"/>
        <v>75223.49999999124</v>
      </c>
      <c r="F44">
        <v>11</v>
      </c>
      <c r="G44">
        <f t="shared" si="2"/>
        <v>20</v>
      </c>
      <c r="H44">
        <f t="shared" si="3"/>
        <v>3223.4999999912397</v>
      </c>
      <c r="I44">
        <f t="shared" si="4"/>
        <v>53</v>
      </c>
      <c r="J44">
        <f t="shared" si="5"/>
        <v>43</v>
      </c>
      <c r="K44">
        <v>1.5809258917509801</v>
      </c>
      <c r="L44">
        <v>7.03125E-2</v>
      </c>
      <c r="M44">
        <f t="shared" si="0"/>
        <v>14.222222222222221</v>
      </c>
      <c r="N44">
        <v>0.60621342046600901</v>
      </c>
    </row>
    <row r="45" spans="1:14">
      <c r="A45" s="4" t="s">
        <v>7</v>
      </c>
      <c r="B45">
        <v>255.89147569444401</v>
      </c>
      <c r="C45">
        <v>2008</v>
      </c>
      <c r="D45">
        <v>9</v>
      </c>
      <c r="E45">
        <f t="shared" si="1"/>
        <v>77023.499999962587</v>
      </c>
      <c r="F45">
        <v>11</v>
      </c>
      <c r="G45">
        <f t="shared" si="2"/>
        <v>21</v>
      </c>
      <c r="H45">
        <f t="shared" si="3"/>
        <v>1423.499999962587</v>
      </c>
      <c r="I45">
        <f t="shared" si="4"/>
        <v>23</v>
      </c>
      <c r="J45">
        <f t="shared" si="5"/>
        <v>43</v>
      </c>
      <c r="K45">
        <v>1.7866477550350901</v>
      </c>
      <c r="L45">
        <v>7.03125E-2</v>
      </c>
      <c r="M45">
        <f t="shared" si="0"/>
        <v>14.222222222222221</v>
      </c>
      <c r="N45">
        <v>0.50284690447217695</v>
      </c>
    </row>
    <row r="46" spans="1:14">
      <c r="A46" s="4" t="s">
        <v>7</v>
      </c>
      <c r="B46">
        <v>255.91230902777801</v>
      </c>
      <c r="C46">
        <v>2008</v>
      </c>
      <c r="D46">
        <v>9</v>
      </c>
      <c r="E46">
        <f t="shared" si="1"/>
        <v>78823.500000019878</v>
      </c>
      <c r="F46">
        <v>11</v>
      </c>
      <c r="G46">
        <f t="shared" si="2"/>
        <v>21</v>
      </c>
      <c r="H46">
        <f t="shared" si="3"/>
        <v>3223.5000000198779</v>
      </c>
      <c r="I46">
        <f t="shared" si="4"/>
        <v>53</v>
      </c>
      <c r="J46">
        <f t="shared" si="5"/>
        <v>43</v>
      </c>
      <c r="K46">
        <v>1.8465094107133899</v>
      </c>
      <c r="L46">
        <v>6.25E-2</v>
      </c>
      <c r="M46">
        <f t="shared" si="0"/>
        <v>16</v>
      </c>
      <c r="N46">
        <v>0.49088506005376897</v>
      </c>
    </row>
    <row r="47" spans="1:14">
      <c r="A47" s="4" t="s">
        <v>7</v>
      </c>
      <c r="B47">
        <v>255.93314236111101</v>
      </c>
      <c r="C47">
        <v>2008</v>
      </c>
      <c r="D47">
        <v>9</v>
      </c>
      <c r="E47">
        <f t="shared" si="1"/>
        <v>80623.49999999124</v>
      </c>
      <c r="F47">
        <v>11</v>
      </c>
      <c r="G47">
        <f t="shared" si="2"/>
        <v>22</v>
      </c>
      <c r="H47">
        <f t="shared" si="3"/>
        <v>1423.4999999912397</v>
      </c>
      <c r="I47">
        <f t="shared" si="4"/>
        <v>23</v>
      </c>
      <c r="J47">
        <f t="shared" si="5"/>
        <v>43</v>
      </c>
      <c r="K47">
        <v>1.76642026772537</v>
      </c>
      <c r="L47">
        <v>7.03125E-2</v>
      </c>
      <c r="M47">
        <f t="shared" si="0"/>
        <v>14.222222222222221</v>
      </c>
      <c r="N47">
        <v>0.45136816684080699</v>
      </c>
    </row>
    <row r="48" spans="1:14">
      <c r="A48" s="4" t="s">
        <v>7</v>
      </c>
      <c r="B48">
        <v>255.95397569444401</v>
      </c>
      <c r="C48">
        <v>2008</v>
      </c>
      <c r="D48">
        <v>9</v>
      </c>
      <c r="E48">
        <f t="shared" si="1"/>
        <v>82423.499999962587</v>
      </c>
      <c r="F48">
        <v>11</v>
      </c>
      <c r="G48">
        <f t="shared" si="2"/>
        <v>22</v>
      </c>
      <c r="H48">
        <f t="shared" si="3"/>
        <v>3223.499999962587</v>
      </c>
      <c r="I48">
        <f t="shared" si="4"/>
        <v>53</v>
      </c>
      <c r="J48">
        <f t="shared" si="5"/>
        <v>43</v>
      </c>
      <c r="K48">
        <v>1.71434620122627</v>
      </c>
      <c r="L48">
        <v>6.25E-2</v>
      </c>
      <c r="M48">
        <f t="shared" si="0"/>
        <v>16</v>
      </c>
      <c r="N48">
        <v>0.44391083178159002</v>
      </c>
    </row>
    <row r="49" spans="1:14">
      <c r="A49" s="4" t="s">
        <v>7</v>
      </c>
      <c r="B49">
        <v>255.97480902777801</v>
      </c>
      <c r="C49">
        <v>2008</v>
      </c>
      <c r="D49">
        <v>9</v>
      </c>
      <c r="E49">
        <f t="shared" si="1"/>
        <v>84223.500000019878</v>
      </c>
      <c r="F49">
        <v>11</v>
      </c>
      <c r="G49">
        <f t="shared" si="2"/>
        <v>23</v>
      </c>
      <c r="H49">
        <f t="shared" si="3"/>
        <v>1423.5000000198779</v>
      </c>
      <c r="I49">
        <f t="shared" si="4"/>
        <v>23</v>
      </c>
      <c r="J49">
        <f t="shared" si="5"/>
        <v>43</v>
      </c>
      <c r="K49">
        <v>1.8624722304099</v>
      </c>
      <c r="L49">
        <v>7.03125E-2</v>
      </c>
      <c r="M49">
        <f t="shared" si="0"/>
        <v>14.222222222222221</v>
      </c>
      <c r="N49">
        <v>0.43597928757676901</v>
      </c>
    </row>
    <row r="50" spans="1:14">
      <c r="A50" s="4" t="s">
        <v>7</v>
      </c>
      <c r="B50">
        <v>255.99564236111101</v>
      </c>
      <c r="C50">
        <v>2008</v>
      </c>
      <c r="D50">
        <v>9</v>
      </c>
      <c r="E50">
        <f t="shared" si="1"/>
        <v>86023.49999999124</v>
      </c>
      <c r="F50">
        <v>11</v>
      </c>
      <c r="G50">
        <f t="shared" si="2"/>
        <v>23</v>
      </c>
      <c r="H50">
        <f t="shared" si="3"/>
        <v>3223.4999999912397</v>
      </c>
      <c r="I50">
        <f t="shared" si="4"/>
        <v>53</v>
      </c>
      <c r="J50">
        <f t="shared" si="5"/>
        <v>43</v>
      </c>
      <c r="K50">
        <v>1.65811966135804</v>
      </c>
      <c r="L50">
        <v>6.25E-2</v>
      </c>
      <c r="M50">
        <f t="shared" si="0"/>
        <v>16</v>
      </c>
      <c r="N50">
        <v>0.406406246532518</v>
      </c>
    </row>
    <row r="51" spans="1:14">
      <c r="A51" s="4" t="s">
        <v>7</v>
      </c>
      <c r="B51">
        <v>256.01647569444401</v>
      </c>
      <c r="C51">
        <v>2008</v>
      </c>
      <c r="D51">
        <v>9</v>
      </c>
      <c r="E51">
        <f>(B51-256)*86400</f>
        <v>1423.499999962587</v>
      </c>
      <c r="F51">
        <v>12</v>
      </c>
      <c r="G51">
        <f t="shared" si="2"/>
        <v>0</v>
      </c>
      <c r="H51">
        <f t="shared" si="3"/>
        <v>1423.499999962587</v>
      </c>
      <c r="I51">
        <f t="shared" si="4"/>
        <v>23</v>
      </c>
      <c r="J51">
        <f t="shared" si="5"/>
        <v>43</v>
      </c>
      <c r="K51">
        <v>1.7106848356887101</v>
      </c>
      <c r="L51">
        <v>7.03125E-2</v>
      </c>
      <c r="M51">
        <f t="shared" si="0"/>
        <v>14.222222222222221</v>
      </c>
      <c r="N51">
        <v>0.43947595798681999</v>
      </c>
    </row>
    <row r="52" spans="1:14">
      <c r="A52" s="4" t="s">
        <v>7</v>
      </c>
      <c r="B52">
        <v>256.03730902777801</v>
      </c>
      <c r="C52">
        <v>2008</v>
      </c>
      <c r="D52">
        <v>9</v>
      </c>
      <c r="E52">
        <f t="shared" ref="E52:E98" si="6">(B52-256)*86400</f>
        <v>3223.5000000198852</v>
      </c>
      <c r="F52">
        <v>12</v>
      </c>
      <c r="G52">
        <f t="shared" si="2"/>
        <v>0</v>
      </c>
      <c r="H52">
        <f t="shared" si="3"/>
        <v>3223.5000000198852</v>
      </c>
      <c r="I52">
        <f t="shared" si="4"/>
        <v>53</v>
      </c>
      <c r="J52">
        <f t="shared" si="5"/>
        <v>43</v>
      </c>
      <c r="K52">
        <v>1.71659574546585</v>
      </c>
      <c r="L52">
        <v>6.25E-2</v>
      </c>
      <c r="M52">
        <f t="shared" si="0"/>
        <v>16</v>
      </c>
      <c r="N52">
        <v>0.47864383007615702</v>
      </c>
    </row>
    <row r="53" spans="1:14">
      <c r="A53" s="4" t="s">
        <v>7</v>
      </c>
      <c r="B53">
        <v>256.05814236111098</v>
      </c>
      <c r="C53">
        <v>2008</v>
      </c>
      <c r="D53">
        <v>9</v>
      </c>
      <c r="E53">
        <f t="shared" si="6"/>
        <v>5023.4999999887805</v>
      </c>
      <c r="F53">
        <v>12</v>
      </c>
      <c r="G53">
        <f t="shared" si="2"/>
        <v>1</v>
      </c>
      <c r="H53">
        <f t="shared" si="3"/>
        <v>1423.4999999887805</v>
      </c>
      <c r="I53">
        <f t="shared" si="4"/>
        <v>23</v>
      </c>
      <c r="J53">
        <f t="shared" si="5"/>
        <v>43</v>
      </c>
      <c r="K53">
        <v>1.7537696048809299</v>
      </c>
      <c r="L53">
        <v>6.25E-2</v>
      </c>
      <c r="M53">
        <f t="shared" si="0"/>
        <v>16</v>
      </c>
      <c r="N53">
        <v>0.54474743384025404</v>
      </c>
    </row>
    <row r="54" spans="1:14">
      <c r="A54" s="4" t="s">
        <v>7</v>
      </c>
      <c r="B54">
        <v>256.07897569444401</v>
      </c>
      <c r="C54">
        <v>2008</v>
      </c>
      <c r="D54">
        <v>9</v>
      </c>
      <c r="E54">
        <f t="shared" si="6"/>
        <v>6823.499999962587</v>
      </c>
      <c r="F54">
        <v>12</v>
      </c>
      <c r="G54">
        <f t="shared" si="2"/>
        <v>1</v>
      </c>
      <c r="H54">
        <f t="shared" si="3"/>
        <v>3223.499999962587</v>
      </c>
      <c r="I54">
        <f t="shared" si="4"/>
        <v>53</v>
      </c>
      <c r="J54">
        <f t="shared" si="5"/>
        <v>43</v>
      </c>
      <c r="K54">
        <v>1.7401464579426</v>
      </c>
      <c r="L54">
        <v>7.03125E-2</v>
      </c>
      <c r="M54">
        <f t="shared" si="0"/>
        <v>14.222222222222221</v>
      </c>
      <c r="N54">
        <v>0.57374662147016398</v>
      </c>
    </row>
    <row r="55" spans="1:14">
      <c r="A55" s="4" t="s">
        <v>7</v>
      </c>
      <c r="B55">
        <v>256.09980902777801</v>
      </c>
      <c r="C55">
        <v>2008</v>
      </c>
      <c r="D55">
        <v>9</v>
      </c>
      <c r="E55">
        <f t="shared" si="6"/>
        <v>8623.5000000198852</v>
      </c>
      <c r="F55">
        <v>12</v>
      </c>
      <c r="G55">
        <f t="shared" si="2"/>
        <v>2</v>
      </c>
      <c r="H55">
        <f t="shared" si="3"/>
        <v>1423.5000000198852</v>
      </c>
      <c r="I55">
        <f t="shared" si="4"/>
        <v>23</v>
      </c>
      <c r="J55">
        <f t="shared" si="5"/>
        <v>43</v>
      </c>
      <c r="K55">
        <v>1.72381180848142</v>
      </c>
      <c r="L55">
        <v>7.03125E-2</v>
      </c>
      <c r="M55">
        <f t="shared" si="0"/>
        <v>14.222222222222221</v>
      </c>
      <c r="N55">
        <v>0.60564477514217296</v>
      </c>
    </row>
    <row r="56" spans="1:14">
      <c r="A56" s="4" t="s">
        <v>7</v>
      </c>
      <c r="B56">
        <v>256.12064236111098</v>
      </c>
      <c r="C56">
        <v>2008</v>
      </c>
      <c r="D56">
        <v>9</v>
      </c>
      <c r="E56">
        <f t="shared" si="6"/>
        <v>10423.49999998878</v>
      </c>
      <c r="F56">
        <v>12</v>
      </c>
      <c r="G56">
        <f t="shared" si="2"/>
        <v>2</v>
      </c>
      <c r="H56">
        <f t="shared" si="3"/>
        <v>3223.4999999887805</v>
      </c>
      <c r="I56">
        <f t="shared" si="4"/>
        <v>53</v>
      </c>
      <c r="J56">
        <f t="shared" si="5"/>
        <v>43</v>
      </c>
      <c r="K56">
        <v>1.80053320399684</v>
      </c>
      <c r="L56">
        <v>7.03125E-2</v>
      </c>
      <c r="M56">
        <f t="shared" si="0"/>
        <v>14.222222222222221</v>
      </c>
      <c r="N56">
        <v>0.65609305684461505</v>
      </c>
    </row>
    <row r="57" spans="1:14">
      <c r="A57" s="4" t="s">
        <v>7</v>
      </c>
      <c r="B57">
        <v>256.14147569444401</v>
      </c>
      <c r="C57">
        <v>2008</v>
      </c>
      <c r="D57">
        <v>9</v>
      </c>
      <c r="E57">
        <f t="shared" si="6"/>
        <v>12223.499999962587</v>
      </c>
      <c r="F57">
        <v>12</v>
      </c>
      <c r="G57">
        <f t="shared" si="2"/>
        <v>3</v>
      </c>
      <c r="H57">
        <f t="shared" si="3"/>
        <v>1423.499999962587</v>
      </c>
      <c r="I57">
        <f t="shared" si="4"/>
        <v>23</v>
      </c>
      <c r="J57">
        <f t="shared" si="5"/>
        <v>43</v>
      </c>
      <c r="K57">
        <v>1.8137628505196499</v>
      </c>
      <c r="L57">
        <v>6.25E-2</v>
      </c>
      <c r="M57">
        <f t="shared" si="0"/>
        <v>16</v>
      </c>
      <c r="N57">
        <v>0.73879387852742795</v>
      </c>
    </row>
    <row r="58" spans="1:14">
      <c r="A58" s="4" t="s">
        <v>7</v>
      </c>
      <c r="B58">
        <v>256.16230902777801</v>
      </c>
      <c r="C58">
        <v>2008</v>
      </c>
      <c r="D58">
        <v>9</v>
      </c>
      <c r="E58">
        <f t="shared" si="6"/>
        <v>14023.500000019885</v>
      </c>
      <c r="F58">
        <v>12</v>
      </c>
      <c r="G58">
        <f t="shared" si="2"/>
        <v>3</v>
      </c>
      <c r="H58">
        <f t="shared" si="3"/>
        <v>3223.5000000198852</v>
      </c>
      <c r="I58">
        <f t="shared" si="4"/>
        <v>53</v>
      </c>
      <c r="J58">
        <f t="shared" si="5"/>
        <v>43</v>
      </c>
      <c r="K58">
        <v>2.05420825736728</v>
      </c>
      <c r="L58">
        <v>6.25E-2</v>
      </c>
      <c r="M58">
        <f t="shared" si="0"/>
        <v>16</v>
      </c>
      <c r="N58">
        <v>0.84645023625051696</v>
      </c>
    </row>
    <row r="59" spans="1:14">
      <c r="A59" s="4" t="s">
        <v>7</v>
      </c>
      <c r="B59">
        <v>256.18314236111098</v>
      </c>
      <c r="C59">
        <v>2008</v>
      </c>
      <c r="D59">
        <v>9</v>
      </c>
      <c r="E59">
        <f t="shared" si="6"/>
        <v>15823.49999998878</v>
      </c>
      <c r="F59">
        <v>12</v>
      </c>
      <c r="G59">
        <f t="shared" si="2"/>
        <v>4</v>
      </c>
      <c r="H59">
        <f t="shared" si="3"/>
        <v>1423.4999999887805</v>
      </c>
      <c r="I59">
        <f t="shared" si="4"/>
        <v>23</v>
      </c>
      <c r="J59">
        <f t="shared" si="5"/>
        <v>43</v>
      </c>
      <c r="K59">
        <v>1.92872963250207</v>
      </c>
      <c r="L59">
        <v>6.25E-2</v>
      </c>
      <c r="M59">
        <f t="shared" si="0"/>
        <v>16</v>
      </c>
      <c r="N59">
        <v>0.93712307868978895</v>
      </c>
    </row>
    <row r="60" spans="1:14">
      <c r="A60" s="4" t="s">
        <v>7</v>
      </c>
      <c r="B60">
        <v>256.20397569444401</v>
      </c>
      <c r="C60">
        <v>2008</v>
      </c>
      <c r="D60">
        <v>9</v>
      </c>
      <c r="E60">
        <f t="shared" si="6"/>
        <v>17623.499999962587</v>
      </c>
      <c r="F60">
        <v>12</v>
      </c>
      <c r="G60">
        <f t="shared" si="2"/>
        <v>4</v>
      </c>
      <c r="H60">
        <f t="shared" si="3"/>
        <v>3223.499999962587</v>
      </c>
      <c r="I60">
        <f t="shared" si="4"/>
        <v>53</v>
      </c>
      <c r="J60">
        <f t="shared" si="5"/>
        <v>43</v>
      </c>
      <c r="K60">
        <v>2.1273927694701</v>
      </c>
      <c r="L60">
        <v>6.25E-2</v>
      </c>
      <c r="M60">
        <f t="shared" si="0"/>
        <v>16</v>
      </c>
      <c r="N60">
        <v>0.95825790413200296</v>
      </c>
    </row>
    <row r="61" spans="1:14">
      <c r="A61" s="4" t="s">
        <v>7</v>
      </c>
      <c r="B61">
        <v>256.22480902777801</v>
      </c>
      <c r="C61">
        <v>2008</v>
      </c>
      <c r="D61">
        <v>9</v>
      </c>
      <c r="E61">
        <f t="shared" si="6"/>
        <v>19423.500000019885</v>
      </c>
      <c r="F61">
        <v>12</v>
      </c>
      <c r="G61">
        <f t="shared" si="2"/>
        <v>5</v>
      </c>
      <c r="H61">
        <f t="shared" si="3"/>
        <v>1423.5000000198852</v>
      </c>
      <c r="I61">
        <f t="shared" si="4"/>
        <v>23</v>
      </c>
      <c r="J61">
        <f t="shared" si="5"/>
        <v>43</v>
      </c>
      <c r="K61">
        <v>1.9880222103935601</v>
      </c>
      <c r="L61">
        <v>6.25E-2</v>
      </c>
      <c r="M61">
        <f t="shared" si="0"/>
        <v>16</v>
      </c>
      <c r="N61">
        <v>1.02558781644453</v>
      </c>
    </row>
    <row r="62" spans="1:14">
      <c r="A62" s="4" t="s">
        <v>7</v>
      </c>
      <c r="B62">
        <v>256.24564236111098</v>
      </c>
      <c r="C62">
        <v>2008</v>
      </c>
      <c r="D62">
        <v>9</v>
      </c>
      <c r="E62">
        <f t="shared" si="6"/>
        <v>21223.49999998878</v>
      </c>
      <c r="F62">
        <v>12</v>
      </c>
      <c r="G62">
        <f t="shared" si="2"/>
        <v>5</v>
      </c>
      <c r="H62">
        <f t="shared" si="3"/>
        <v>3223.4999999887805</v>
      </c>
      <c r="I62">
        <f t="shared" si="4"/>
        <v>53</v>
      </c>
      <c r="J62">
        <f t="shared" si="5"/>
        <v>43</v>
      </c>
      <c r="K62">
        <v>1.8988383710729699</v>
      </c>
      <c r="L62">
        <v>7.03125E-2</v>
      </c>
      <c r="M62">
        <f t="shared" si="0"/>
        <v>14.222222222222221</v>
      </c>
      <c r="N62">
        <v>1.0694333633711199</v>
      </c>
    </row>
    <row r="63" spans="1:14">
      <c r="A63" s="4" t="s">
        <v>7</v>
      </c>
      <c r="B63">
        <v>256.26647569444401</v>
      </c>
      <c r="C63">
        <v>2008</v>
      </c>
      <c r="D63">
        <v>9</v>
      </c>
      <c r="E63">
        <f t="shared" si="6"/>
        <v>23023.499999962587</v>
      </c>
      <c r="F63">
        <v>12</v>
      </c>
      <c r="G63">
        <f t="shared" si="2"/>
        <v>6</v>
      </c>
      <c r="H63">
        <f t="shared" si="3"/>
        <v>1423.499999962587</v>
      </c>
      <c r="I63">
        <f t="shared" si="4"/>
        <v>23</v>
      </c>
      <c r="J63">
        <f t="shared" si="5"/>
        <v>43</v>
      </c>
      <c r="K63">
        <v>2.1092686939644798</v>
      </c>
      <c r="L63">
        <v>6.25E-2</v>
      </c>
      <c r="M63">
        <f t="shared" si="0"/>
        <v>16</v>
      </c>
      <c r="N63">
        <v>1.1386479530173701</v>
      </c>
    </row>
    <row r="64" spans="1:14">
      <c r="A64" s="4" t="s">
        <v>7</v>
      </c>
      <c r="B64">
        <v>256.28730902777801</v>
      </c>
      <c r="C64">
        <v>2008</v>
      </c>
      <c r="D64">
        <v>9</v>
      </c>
      <c r="E64">
        <f t="shared" si="6"/>
        <v>24823.500000019885</v>
      </c>
      <c r="F64">
        <v>12</v>
      </c>
      <c r="G64">
        <f t="shared" si="2"/>
        <v>6</v>
      </c>
      <c r="H64">
        <f t="shared" si="3"/>
        <v>3223.5000000198852</v>
      </c>
      <c r="I64">
        <f t="shared" si="4"/>
        <v>53</v>
      </c>
      <c r="J64">
        <f t="shared" si="5"/>
        <v>43</v>
      </c>
      <c r="K64">
        <v>2.0189452154002998</v>
      </c>
      <c r="L64">
        <v>6.25E-2</v>
      </c>
      <c r="M64">
        <f t="shared" si="0"/>
        <v>16</v>
      </c>
      <c r="N64">
        <v>1.16701555242705</v>
      </c>
    </row>
    <row r="65" spans="1:14">
      <c r="A65" s="4" t="s">
        <v>7</v>
      </c>
      <c r="B65">
        <v>256.30814236111098</v>
      </c>
      <c r="C65">
        <v>2008</v>
      </c>
      <c r="D65">
        <v>9</v>
      </c>
      <c r="E65">
        <f t="shared" si="6"/>
        <v>26623.49999998878</v>
      </c>
      <c r="F65">
        <v>12</v>
      </c>
      <c r="G65">
        <f t="shared" si="2"/>
        <v>7</v>
      </c>
      <c r="H65">
        <f t="shared" si="3"/>
        <v>1423.4999999887805</v>
      </c>
      <c r="I65">
        <f t="shared" si="4"/>
        <v>23</v>
      </c>
      <c r="J65">
        <f t="shared" si="5"/>
        <v>43</v>
      </c>
      <c r="K65">
        <v>2.3330736217284498</v>
      </c>
      <c r="L65">
        <v>6.25E-2</v>
      </c>
      <c r="M65">
        <f t="shared" si="0"/>
        <v>16</v>
      </c>
      <c r="N65">
        <v>1.16822246219135</v>
      </c>
    </row>
    <row r="66" spans="1:14">
      <c r="A66" s="4" t="s">
        <v>7</v>
      </c>
      <c r="B66">
        <v>256.32897569444401</v>
      </c>
      <c r="C66">
        <v>2008</v>
      </c>
      <c r="D66">
        <v>9</v>
      </c>
      <c r="E66">
        <f t="shared" si="6"/>
        <v>28423.499999962587</v>
      </c>
      <c r="F66">
        <v>12</v>
      </c>
      <c r="G66">
        <f t="shared" si="2"/>
        <v>7</v>
      </c>
      <c r="H66">
        <f t="shared" si="3"/>
        <v>3223.499999962587</v>
      </c>
      <c r="I66">
        <f t="shared" si="4"/>
        <v>53</v>
      </c>
      <c r="J66">
        <f t="shared" si="5"/>
        <v>43</v>
      </c>
      <c r="K66">
        <v>2.2917170407243099</v>
      </c>
      <c r="L66">
        <v>6.25E-2</v>
      </c>
      <c r="M66">
        <f t="shared" ref="M66:M129" si="7">1/L66</f>
        <v>16</v>
      </c>
      <c r="N66">
        <v>1.21506213162265</v>
      </c>
    </row>
    <row r="67" spans="1:14">
      <c r="A67" s="4" t="s">
        <v>7</v>
      </c>
      <c r="B67">
        <v>256.34980902777801</v>
      </c>
      <c r="C67">
        <v>2008</v>
      </c>
      <c r="D67">
        <v>9</v>
      </c>
      <c r="E67">
        <f t="shared" si="6"/>
        <v>30223.500000019885</v>
      </c>
      <c r="F67">
        <v>12</v>
      </c>
      <c r="G67">
        <f t="shared" si="2"/>
        <v>8</v>
      </c>
      <c r="H67">
        <f t="shared" si="3"/>
        <v>1423.5000000198852</v>
      </c>
      <c r="I67">
        <f t="shared" si="4"/>
        <v>23</v>
      </c>
      <c r="J67">
        <f t="shared" si="5"/>
        <v>43</v>
      </c>
      <c r="K67">
        <v>2.1487275761842599</v>
      </c>
      <c r="L67">
        <v>6.25E-2</v>
      </c>
      <c r="M67">
        <f t="shared" si="7"/>
        <v>16</v>
      </c>
      <c r="N67">
        <v>1.2713215223608501</v>
      </c>
    </row>
    <row r="68" spans="1:14">
      <c r="A68" s="4" t="s">
        <v>7</v>
      </c>
      <c r="B68">
        <v>256.37064236111098</v>
      </c>
      <c r="C68">
        <v>2008</v>
      </c>
      <c r="D68">
        <v>9</v>
      </c>
      <c r="E68">
        <f t="shared" si="6"/>
        <v>32023.49999998878</v>
      </c>
      <c r="F68">
        <v>12</v>
      </c>
      <c r="G68">
        <f t="shared" ref="G68:G131" si="8">INT(E68/3600)</f>
        <v>8</v>
      </c>
      <c r="H68">
        <f t="shared" ref="H68:H131" si="9">E68-G68*3600</f>
        <v>3223.4999999887805</v>
      </c>
      <c r="I68">
        <f t="shared" ref="I68:I131" si="10">INT(H68/60)</f>
        <v>53</v>
      </c>
      <c r="J68">
        <f t="shared" ref="J68:J131" si="11">INT(H68-I68*60)</f>
        <v>43</v>
      </c>
      <c r="K68">
        <v>2.0549759527727098</v>
      </c>
      <c r="L68">
        <v>7.03125E-2</v>
      </c>
      <c r="M68">
        <f t="shared" si="7"/>
        <v>14.222222222222221</v>
      </c>
      <c r="N68">
        <v>1.3708420090215701</v>
      </c>
    </row>
    <row r="69" spans="1:14">
      <c r="A69" s="4" t="s">
        <v>7</v>
      </c>
      <c r="B69">
        <v>256.39147569444401</v>
      </c>
      <c r="C69">
        <v>2008</v>
      </c>
      <c r="D69">
        <v>9</v>
      </c>
      <c r="E69">
        <f t="shared" si="6"/>
        <v>33823.499999962587</v>
      </c>
      <c r="F69">
        <v>12</v>
      </c>
      <c r="G69">
        <f t="shared" si="8"/>
        <v>9</v>
      </c>
      <c r="H69">
        <f t="shared" si="9"/>
        <v>1423.499999962587</v>
      </c>
      <c r="I69">
        <f t="shared" si="10"/>
        <v>23</v>
      </c>
      <c r="J69">
        <f t="shared" si="11"/>
        <v>43</v>
      </c>
      <c r="K69">
        <v>2.17978630540083</v>
      </c>
      <c r="L69">
        <v>6.25E-2</v>
      </c>
      <c r="M69">
        <f t="shared" si="7"/>
        <v>16</v>
      </c>
      <c r="N69">
        <v>1.4128606187592101</v>
      </c>
    </row>
    <row r="70" spans="1:14">
      <c r="A70" s="4" t="s">
        <v>7</v>
      </c>
      <c r="B70">
        <v>256.41230902777801</v>
      </c>
      <c r="C70">
        <v>2008</v>
      </c>
      <c r="D70">
        <v>9</v>
      </c>
      <c r="E70">
        <f t="shared" si="6"/>
        <v>35623.500000019885</v>
      </c>
      <c r="F70">
        <v>12</v>
      </c>
      <c r="G70">
        <f t="shared" si="8"/>
        <v>9</v>
      </c>
      <c r="H70">
        <f t="shared" si="9"/>
        <v>3223.5000000198852</v>
      </c>
      <c r="I70">
        <f t="shared" si="10"/>
        <v>53</v>
      </c>
      <c r="J70">
        <f t="shared" si="11"/>
        <v>43</v>
      </c>
      <c r="K70">
        <v>2.2806949838844899</v>
      </c>
      <c r="L70">
        <v>6.25E-2</v>
      </c>
      <c r="M70">
        <f t="shared" si="7"/>
        <v>16</v>
      </c>
      <c r="N70">
        <v>1.49583065738188</v>
      </c>
    </row>
    <row r="71" spans="1:14">
      <c r="A71" s="4" t="s">
        <v>7</v>
      </c>
      <c r="B71">
        <v>256.43314236111098</v>
      </c>
      <c r="C71">
        <v>2008</v>
      </c>
      <c r="D71">
        <v>9</v>
      </c>
      <c r="E71">
        <f t="shared" si="6"/>
        <v>37423.49999998878</v>
      </c>
      <c r="F71">
        <v>12</v>
      </c>
      <c r="G71">
        <f t="shared" si="8"/>
        <v>10</v>
      </c>
      <c r="H71">
        <f t="shared" si="9"/>
        <v>1423.4999999887805</v>
      </c>
      <c r="I71">
        <f t="shared" si="10"/>
        <v>23</v>
      </c>
      <c r="J71">
        <f t="shared" si="11"/>
        <v>43</v>
      </c>
      <c r="K71">
        <v>2.3625375605543102</v>
      </c>
      <c r="L71">
        <v>6.25E-2</v>
      </c>
      <c r="M71">
        <f t="shared" si="7"/>
        <v>16</v>
      </c>
      <c r="N71">
        <v>1.54360350804405</v>
      </c>
    </row>
    <row r="72" spans="1:14">
      <c r="A72" s="4" t="s">
        <v>7</v>
      </c>
      <c r="B72">
        <v>256.45397569444401</v>
      </c>
      <c r="C72">
        <v>2008</v>
      </c>
      <c r="D72">
        <v>9</v>
      </c>
      <c r="E72">
        <f t="shared" si="6"/>
        <v>39223.499999962587</v>
      </c>
      <c r="F72">
        <v>12</v>
      </c>
      <c r="G72">
        <f t="shared" si="8"/>
        <v>10</v>
      </c>
      <c r="H72">
        <f t="shared" si="9"/>
        <v>3223.499999962587</v>
      </c>
      <c r="I72">
        <f t="shared" si="10"/>
        <v>53</v>
      </c>
      <c r="J72">
        <f t="shared" si="11"/>
        <v>43</v>
      </c>
      <c r="K72">
        <v>2.3321181258660699</v>
      </c>
      <c r="L72">
        <v>6.25E-2</v>
      </c>
      <c r="M72">
        <f t="shared" si="7"/>
        <v>16</v>
      </c>
      <c r="N72">
        <v>1.58751607818081</v>
      </c>
    </row>
    <row r="73" spans="1:14">
      <c r="A73" s="4" t="s">
        <v>7</v>
      </c>
      <c r="B73">
        <v>256.47480902777801</v>
      </c>
      <c r="C73">
        <v>2008</v>
      </c>
      <c r="D73">
        <v>9</v>
      </c>
      <c r="E73">
        <f t="shared" si="6"/>
        <v>41023.500000019885</v>
      </c>
      <c r="F73">
        <v>12</v>
      </c>
      <c r="G73">
        <f t="shared" si="8"/>
        <v>11</v>
      </c>
      <c r="H73">
        <f t="shared" si="9"/>
        <v>1423.5000000198852</v>
      </c>
      <c r="I73">
        <f t="shared" si="10"/>
        <v>23</v>
      </c>
      <c r="J73">
        <f t="shared" si="11"/>
        <v>43</v>
      </c>
      <c r="K73">
        <v>2.4889395203198901</v>
      </c>
      <c r="L73">
        <v>6.25E-2</v>
      </c>
      <c r="M73">
        <f t="shared" si="7"/>
        <v>16</v>
      </c>
      <c r="N73">
        <v>1.6166767397208099</v>
      </c>
    </row>
    <row r="74" spans="1:14">
      <c r="A74" s="4" t="s">
        <v>7</v>
      </c>
      <c r="B74">
        <v>256.49564236111098</v>
      </c>
      <c r="C74">
        <v>2008</v>
      </c>
      <c r="D74">
        <v>9</v>
      </c>
      <c r="E74">
        <f t="shared" si="6"/>
        <v>42823.49999998878</v>
      </c>
      <c r="F74">
        <v>12</v>
      </c>
      <c r="G74">
        <f t="shared" si="8"/>
        <v>11</v>
      </c>
      <c r="H74">
        <f t="shared" si="9"/>
        <v>3223.4999999887805</v>
      </c>
      <c r="I74">
        <f t="shared" si="10"/>
        <v>53</v>
      </c>
      <c r="J74">
        <f t="shared" si="11"/>
        <v>43</v>
      </c>
      <c r="K74">
        <v>2.7817110684373101</v>
      </c>
      <c r="L74">
        <v>7.03125E-2</v>
      </c>
      <c r="M74">
        <f t="shared" si="7"/>
        <v>14.222222222222221</v>
      </c>
      <c r="N74">
        <v>1.6383242962678899</v>
      </c>
    </row>
    <row r="75" spans="1:14">
      <c r="A75" s="4" t="s">
        <v>7</v>
      </c>
      <c r="B75">
        <v>256.51647569444401</v>
      </c>
      <c r="C75">
        <v>2008</v>
      </c>
      <c r="D75">
        <v>9</v>
      </c>
      <c r="E75">
        <f t="shared" si="6"/>
        <v>44623.499999962587</v>
      </c>
      <c r="F75">
        <v>12</v>
      </c>
      <c r="G75">
        <f t="shared" si="8"/>
        <v>12</v>
      </c>
      <c r="H75">
        <f t="shared" si="9"/>
        <v>1423.499999962587</v>
      </c>
      <c r="I75">
        <f t="shared" si="10"/>
        <v>23</v>
      </c>
      <c r="J75">
        <f t="shared" si="11"/>
        <v>43</v>
      </c>
      <c r="K75">
        <v>2.7458302328853201</v>
      </c>
      <c r="L75">
        <v>7.03125E-2</v>
      </c>
      <c r="M75">
        <f t="shared" si="7"/>
        <v>14.222222222222221</v>
      </c>
      <c r="N75">
        <v>1.69189029921392</v>
      </c>
    </row>
    <row r="76" spans="1:14">
      <c r="A76" s="4" t="s">
        <v>7</v>
      </c>
      <c r="B76">
        <v>256.53730902777801</v>
      </c>
      <c r="C76">
        <v>2008</v>
      </c>
      <c r="D76">
        <v>9</v>
      </c>
      <c r="E76">
        <f t="shared" si="6"/>
        <v>46423.500000019885</v>
      </c>
      <c r="F76">
        <v>12</v>
      </c>
      <c r="G76">
        <f t="shared" si="8"/>
        <v>12</v>
      </c>
      <c r="H76">
        <f t="shared" si="9"/>
        <v>3223.5000000198852</v>
      </c>
      <c r="I76">
        <f t="shared" si="10"/>
        <v>53</v>
      </c>
      <c r="J76">
        <f t="shared" si="11"/>
        <v>43</v>
      </c>
      <c r="K76">
        <v>2.77719961574314</v>
      </c>
      <c r="L76">
        <v>7.03125E-2</v>
      </c>
      <c r="M76">
        <f t="shared" si="7"/>
        <v>14.222222222222221</v>
      </c>
      <c r="N76">
        <v>1.7584938734424</v>
      </c>
    </row>
    <row r="77" spans="1:14">
      <c r="A77" s="4" t="s">
        <v>7</v>
      </c>
      <c r="B77">
        <v>256.55814236111098</v>
      </c>
      <c r="C77">
        <v>2008</v>
      </c>
      <c r="D77">
        <v>9</v>
      </c>
      <c r="E77">
        <f t="shared" si="6"/>
        <v>48223.49999998878</v>
      </c>
      <c r="F77">
        <v>12</v>
      </c>
      <c r="G77">
        <f t="shared" si="8"/>
        <v>13</v>
      </c>
      <c r="H77">
        <f t="shared" si="9"/>
        <v>1423.4999999887805</v>
      </c>
      <c r="I77">
        <f t="shared" si="10"/>
        <v>23</v>
      </c>
      <c r="J77">
        <f t="shared" si="11"/>
        <v>43</v>
      </c>
      <c r="K77">
        <v>2.8281884614057899</v>
      </c>
      <c r="L77">
        <v>6.25E-2</v>
      </c>
      <c r="M77">
        <f t="shared" si="7"/>
        <v>16</v>
      </c>
      <c r="N77">
        <v>1.85536917924582</v>
      </c>
    </row>
    <row r="78" spans="1:14">
      <c r="A78" s="4" t="s">
        <v>7</v>
      </c>
      <c r="B78">
        <v>256.57897569444401</v>
      </c>
      <c r="C78">
        <v>2008</v>
      </c>
      <c r="D78">
        <v>9</v>
      </c>
      <c r="E78">
        <f t="shared" si="6"/>
        <v>50023.499999962587</v>
      </c>
      <c r="F78">
        <v>12</v>
      </c>
      <c r="G78">
        <f t="shared" si="8"/>
        <v>13</v>
      </c>
      <c r="H78">
        <f t="shared" si="9"/>
        <v>3223.499999962587</v>
      </c>
      <c r="I78">
        <f t="shared" si="10"/>
        <v>53</v>
      </c>
      <c r="J78">
        <f t="shared" si="11"/>
        <v>43</v>
      </c>
      <c r="K78">
        <v>3.1182827579204901</v>
      </c>
      <c r="L78">
        <v>6.25E-2</v>
      </c>
      <c r="M78">
        <f t="shared" si="7"/>
        <v>16</v>
      </c>
      <c r="N78">
        <v>1.9429174637718201</v>
      </c>
    </row>
    <row r="79" spans="1:14">
      <c r="A79" s="4" t="s">
        <v>7</v>
      </c>
      <c r="B79">
        <v>256.59980902777801</v>
      </c>
      <c r="C79">
        <v>2008</v>
      </c>
      <c r="D79">
        <v>9</v>
      </c>
      <c r="E79">
        <f t="shared" si="6"/>
        <v>51823.500000019885</v>
      </c>
      <c r="F79">
        <v>12</v>
      </c>
      <c r="G79">
        <f t="shared" si="8"/>
        <v>14</v>
      </c>
      <c r="H79">
        <f t="shared" si="9"/>
        <v>1423.5000000198852</v>
      </c>
      <c r="I79">
        <f t="shared" si="10"/>
        <v>23</v>
      </c>
      <c r="J79">
        <f t="shared" si="11"/>
        <v>43</v>
      </c>
      <c r="K79">
        <v>3.1689839083001599</v>
      </c>
      <c r="L79">
        <v>6.25E-2</v>
      </c>
      <c r="M79">
        <f t="shared" si="7"/>
        <v>16</v>
      </c>
      <c r="N79">
        <v>2.0306209881464898</v>
      </c>
    </row>
    <row r="80" spans="1:14">
      <c r="A80" s="4" t="s">
        <v>7</v>
      </c>
      <c r="B80">
        <v>256.62064236111098</v>
      </c>
      <c r="C80">
        <v>2008</v>
      </c>
      <c r="D80">
        <v>9</v>
      </c>
      <c r="E80">
        <f t="shared" si="6"/>
        <v>53623.49999998878</v>
      </c>
      <c r="F80">
        <v>12</v>
      </c>
      <c r="G80">
        <f t="shared" si="8"/>
        <v>14</v>
      </c>
      <c r="H80">
        <f t="shared" si="9"/>
        <v>3223.4999999887805</v>
      </c>
      <c r="I80">
        <f t="shared" si="10"/>
        <v>53</v>
      </c>
      <c r="J80">
        <f t="shared" si="11"/>
        <v>43</v>
      </c>
      <c r="K80">
        <v>3.05559004254384</v>
      </c>
      <c r="L80">
        <v>6.25E-2</v>
      </c>
      <c r="M80">
        <f t="shared" si="7"/>
        <v>16</v>
      </c>
      <c r="N80">
        <v>2.06173721845505</v>
      </c>
    </row>
    <row r="81" spans="1:14">
      <c r="A81" s="4" t="s">
        <v>7</v>
      </c>
      <c r="B81">
        <v>256.64147569444401</v>
      </c>
      <c r="C81">
        <v>2008</v>
      </c>
      <c r="D81">
        <v>9</v>
      </c>
      <c r="E81">
        <f t="shared" si="6"/>
        <v>55423.499999962587</v>
      </c>
      <c r="F81">
        <v>12</v>
      </c>
      <c r="G81">
        <f t="shared" si="8"/>
        <v>15</v>
      </c>
      <c r="H81">
        <f t="shared" si="9"/>
        <v>1423.499999962587</v>
      </c>
      <c r="I81">
        <f t="shared" si="10"/>
        <v>23</v>
      </c>
      <c r="J81">
        <f t="shared" si="11"/>
        <v>43</v>
      </c>
      <c r="K81">
        <v>2.9553985384938701</v>
      </c>
      <c r="L81">
        <v>6.25E-2</v>
      </c>
      <c r="M81">
        <f t="shared" si="7"/>
        <v>16</v>
      </c>
      <c r="N81">
        <v>2.1163054718354299</v>
      </c>
    </row>
    <row r="82" spans="1:14">
      <c r="A82" s="4" t="s">
        <v>7</v>
      </c>
      <c r="B82">
        <v>256.66230902777801</v>
      </c>
      <c r="C82">
        <v>2008</v>
      </c>
      <c r="D82">
        <v>9</v>
      </c>
      <c r="E82">
        <f t="shared" si="6"/>
        <v>57223.500000019885</v>
      </c>
      <c r="F82">
        <v>12</v>
      </c>
      <c r="G82">
        <f t="shared" si="8"/>
        <v>15</v>
      </c>
      <c r="H82">
        <f t="shared" si="9"/>
        <v>3223.5000000198852</v>
      </c>
      <c r="I82">
        <f t="shared" si="10"/>
        <v>53</v>
      </c>
      <c r="J82">
        <f t="shared" si="11"/>
        <v>43</v>
      </c>
      <c r="K82">
        <v>2.9062741038601199</v>
      </c>
      <c r="L82">
        <v>6.25E-2</v>
      </c>
      <c r="M82">
        <f t="shared" si="7"/>
        <v>16</v>
      </c>
      <c r="N82">
        <v>2.14557234633335</v>
      </c>
    </row>
    <row r="83" spans="1:14">
      <c r="A83" s="4" t="s">
        <v>7</v>
      </c>
      <c r="B83">
        <v>256.68314236111098</v>
      </c>
      <c r="C83">
        <v>2008</v>
      </c>
      <c r="D83">
        <v>9</v>
      </c>
      <c r="E83">
        <f t="shared" si="6"/>
        <v>59023.49999998878</v>
      </c>
      <c r="F83">
        <v>12</v>
      </c>
      <c r="G83">
        <f t="shared" si="8"/>
        <v>16</v>
      </c>
      <c r="H83">
        <f t="shared" si="9"/>
        <v>1423.4999999887805</v>
      </c>
      <c r="I83">
        <f t="shared" si="10"/>
        <v>23</v>
      </c>
      <c r="J83">
        <f t="shared" si="11"/>
        <v>43</v>
      </c>
      <c r="K83">
        <v>2.8789991455559099</v>
      </c>
      <c r="L83">
        <v>6.25E-2</v>
      </c>
      <c r="M83">
        <f t="shared" si="7"/>
        <v>16</v>
      </c>
      <c r="N83">
        <v>2.1893964189555901</v>
      </c>
    </row>
    <row r="84" spans="1:14">
      <c r="A84" s="4" t="s">
        <v>7</v>
      </c>
      <c r="B84">
        <v>256.70397569444401</v>
      </c>
      <c r="C84">
        <v>2008</v>
      </c>
      <c r="D84">
        <v>9</v>
      </c>
      <c r="E84">
        <f t="shared" si="6"/>
        <v>60823.499999962587</v>
      </c>
      <c r="F84">
        <v>12</v>
      </c>
      <c r="G84">
        <f t="shared" si="8"/>
        <v>16</v>
      </c>
      <c r="H84">
        <f t="shared" si="9"/>
        <v>3223.499999962587</v>
      </c>
      <c r="I84">
        <f t="shared" si="10"/>
        <v>53</v>
      </c>
      <c r="J84">
        <f t="shared" si="11"/>
        <v>43</v>
      </c>
      <c r="K84">
        <v>3.05665500460452</v>
      </c>
      <c r="L84">
        <v>6.25E-2</v>
      </c>
      <c r="M84">
        <f t="shared" si="7"/>
        <v>16</v>
      </c>
      <c r="N84">
        <v>2.2568376225192601</v>
      </c>
    </row>
    <row r="85" spans="1:14">
      <c r="A85" s="4" t="s">
        <v>7</v>
      </c>
      <c r="B85">
        <v>256.72480902777801</v>
      </c>
      <c r="C85">
        <v>2008</v>
      </c>
      <c r="D85">
        <v>9</v>
      </c>
      <c r="E85">
        <f t="shared" si="6"/>
        <v>62623.500000019885</v>
      </c>
      <c r="F85">
        <v>12</v>
      </c>
      <c r="G85">
        <f t="shared" si="8"/>
        <v>17</v>
      </c>
      <c r="H85">
        <f t="shared" si="9"/>
        <v>1423.5000000198852</v>
      </c>
      <c r="I85">
        <f t="shared" si="10"/>
        <v>23</v>
      </c>
      <c r="J85">
        <f t="shared" si="11"/>
        <v>43</v>
      </c>
      <c r="K85">
        <v>3.1550897823683299</v>
      </c>
      <c r="L85">
        <v>6.25E-2</v>
      </c>
      <c r="M85">
        <f t="shared" si="7"/>
        <v>16</v>
      </c>
      <c r="N85">
        <v>2.3468413349474901</v>
      </c>
    </row>
    <row r="86" spans="1:14">
      <c r="A86" s="4" t="s">
        <v>7</v>
      </c>
      <c r="B86">
        <v>256.74564236111098</v>
      </c>
      <c r="C86">
        <v>2008</v>
      </c>
      <c r="D86">
        <v>9</v>
      </c>
      <c r="E86">
        <f t="shared" si="6"/>
        <v>64423.49999998878</v>
      </c>
      <c r="F86">
        <v>12</v>
      </c>
      <c r="G86">
        <f t="shared" si="8"/>
        <v>17</v>
      </c>
      <c r="H86">
        <f t="shared" si="9"/>
        <v>3223.4999999887805</v>
      </c>
      <c r="I86">
        <f t="shared" si="10"/>
        <v>53</v>
      </c>
      <c r="J86">
        <f t="shared" si="11"/>
        <v>43</v>
      </c>
      <c r="K86">
        <v>3.1653139586177201</v>
      </c>
      <c r="L86">
        <v>7.03125E-2</v>
      </c>
      <c r="M86">
        <f t="shared" si="7"/>
        <v>14.222222222222221</v>
      </c>
      <c r="N86">
        <v>2.4062705548250398</v>
      </c>
    </row>
    <row r="87" spans="1:14">
      <c r="A87" s="4" t="s">
        <v>7</v>
      </c>
      <c r="B87">
        <v>256.76647569444401</v>
      </c>
      <c r="C87">
        <v>2008</v>
      </c>
      <c r="D87">
        <v>9</v>
      </c>
      <c r="E87">
        <f t="shared" si="6"/>
        <v>66223.499999962587</v>
      </c>
      <c r="F87">
        <v>12</v>
      </c>
      <c r="G87">
        <f t="shared" si="8"/>
        <v>18</v>
      </c>
      <c r="H87">
        <f t="shared" si="9"/>
        <v>1423.499999962587</v>
      </c>
      <c r="I87">
        <f t="shared" si="10"/>
        <v>23</v>
      </c>
      <c r="J87">
        <f t="shared" si="11"/>
        <v>43</v>
      </c>
      <c r="K87">
        <v>3.2494620085462902</v>
      </c>
      <c r="L87">
        <v>6.25E-2</v>
      </c>
      <c r="M87">
        <f t="shared" si="7"/>
        <v>16</v>
      </c>
      <c r="N87">
        <v>2.4116441904500601</v>
      </c>
    </row>
    <row r="88" spans="1:14">
      <c r="A88" s="4" t="s">
        <v>7</v>
      </c>
      <c r="B88">
        <v>256.78730902777801</v>
      </c>
      <c r="C88">
        <v>2008</v>
      </c>
      <c r="D88">
        <v>9</v>
      </c>
      <c r="E88">
        <f t="shared" si="6"/>
        <v>68023.500000019878</v>
      </c>
      <c r="F88">
        <v>12</v>
      </c>
      <c r="G88">
        <f t="shared" si="8"/>
        <v>18</v>
      </c>
      <c r="H88">
        <f t="shared" si="9"/>
        <v>3223.5000000198779</v>
      </c>
      <c r="I88">
        <f t="shared" si="10"/>
        <v>53</v>
      </c>
      <c r="J88">
        <f t="shared" si="11"/>
        <v>43</v>
      </c>
      <c r="K88">
        <v>3.5899463931386002</v>
      </c>
      <c r="L88">
        <v>6.25E-2</v>
      </c>
      <c r="M88">
        <f t="shared" si="7"/>
        <v>16</v>
      </c>
      <c r="N88">
        <v>2.4243260231335899</v>
      </c>
    </row>
    <row r="89" spans="1:14">
      <c r="A89" s="4" t="s">
        <v>7</v>
      </c>
      <c r="B89">
        <v>256.80814236111098</v>
      </c>
      <c r="C89">
        <v>2008</v>
      </c>
      <c r="D89">
        <v>9</v>
      </c>
      <c r="E89">
        <f t="shared" si="6"/>
        <v>69823.49999998878</v>
      </c>
      <c r="F89">
        <v>12</v>
      </c>
      <c r="G89">
        <f t="shared" si="8"/>
        <v>19</v>
      </c>
      <c r="H89">
        <f t="shared" si="9"/>
        <v>1423.4999999887805</v>
      </c>
      <c r="I89">
        <f t="shared" si="10"/>
        <v>23</v>
      </c>
      <c r="J89">
        <f t="shared" si="11"/>
        <v>43</v>
      </c>
      <c r="K89">
        <v>3.49774245383015</v>
      </c>
      <c r="L89">
        <v>7.03125E-2</v>
      </c>
      <c r="M89">
        <f t="shared" si="7"/>
        <v>14.222222222222221</v>
      </c>
      <c r="N89">
        <v>2.4208958513885599</v>
      </c>
    </row>
    <row r="90" spans="1:14">
      <c r="A90" s="4" t="s">
        <v>7</v>
      </c>
      <c r="B90">
        <v>256.82897569444401</v>
      </c>
      <c r="C90">
        <v>2008</v>
      </c>
      <c r="D90">
        <v>9</v>
      </c>
      <c r="E90">
        <f t="shared" si="6"/>
        <v>71623.499999962587</v>
      </c>
      <c r="F90">
        <v>12</v>
      </c>
      <c r="G90">
        <f t="shared" si="8"/>
        <v>19</v>
      </c>
      <c r="H90">
        <f t="shared" si="9"/>
        <v>3223.499999962587</v>
      </c>
      <c r="I90">
        <f t="shared" si="10"/>
        <v>53</v>
      </c>
      <c r="J90">
        <f t="shared" si="11"/>
        <v>43</v>
      </c>
      <c r="K90">
        <v>3.4337760982947501</v>
      </c>
      <c r="L90">
        <v>7.03125E-2</v>
      </c>
      <c r="M90">
        <f t="shared" si="7"/>
        <v>14.222222222222221</v>
      </c>
      <c r="N90">
        <v>2.34281506769439</v>
      </c>
    </row>
    <row r="91" spans="1:14">
      <c r="A91" s="4" t="s">
        <v>7</v>
      </c>
      <c r="B91">
        <v>256.84980902777801</v>
      </c>
      <c r="C91">
        <v>2008</v>
      </c>
      <c r="D91">
        <v>9</v>
      </c>
      <c r="E91">
        <f t="shared" si="6"/>
        <v>73423.500000019878</v>
      </c>
      <c r="F91">
        <v>12</v>
      </c>
      <c r="G91">
        <f t="shared" si="8"/>
        <v>20</v>
      </c>
      <c r="H91">
        <f t="shared" si="9"/>
        <v>1423.5000000198779</v>
      </c>
      <c r="I91">
        <f t="shared" si="10"/>
        <v>23</v>
      </c>
      <c r="J91">
        <f t="shared" si="11"/>
        <v>43</v>
      </c>
      <c r="K91">
        <v>3.1371398547770499</v>
      </c>
      <c r="L91">
        <v>7.03125E-2</v>
      </c>
      <c r="M91">
        <f t="shared" si="7"/>
        <v>14.222222222222221</v>
      </c>
      <c r="N91">
        <v>2.2798546859671101</v>
      </c>
    </row>
    <row r="92" spans="1:14">
      <c r="A92" s="4" t="s">
        <v>7</v>
      </c>
      <c r="B92">
        <v>256.87064236111098</v>
      </c>
      <c r="C92">
        <v>2008</v>
      </c>
      <c r="D92">
        <v>9</v>
      </c>
      <c r="E92">
        <f t="shared" si="6"/>
        <v>75223.49999998878</v>
      </c>
      <c r="F92">
        <v>12</v>
      </c>
      <c r="G92">
        <f t="shared" si="8"/>
        <v>20</v>
      </c>
      <c r="H92">
        <f t="shared" si="9"/>
        <v>3223.4999999887805</v>
      </c>
      <c r="I92">
        <f t="shared" si="10"/>
        <v>53</v>
      </c>
      <c r="J92">
        <f t="shared" si="11"/>
        <v>43</v>
      </c>
      <c r="K92">
        <v>3.2477108438573499</v>
      </c>
      <c r="L92">
        <v>7.03125E-2</v>
      </c>
      <c r="M92">
        <f t="shared" si="7"/>
        <v>14.222222222222221</v>
      </c>
      <c r="N92">
        <v>2.2700225703995001</v>
      </c>
    </row>
    <row r="93" spans="1:14">
      <c r="A93" s="4" t="s">
        <v>7</v>
      </c>
      <c r="B93">
        <v>256.89147569444401</v>
      </c>
      <c r="C93">
        <v>2008</v>
      </c>
      <c r="D93">
        <v>9</v>
      </c>
      <c r="E93">
        <f t="shared" si="6"/>
        <v>77023.499999962587</v>
      </c>
      <c r="F93">
        <v>12</v>
      </c>
      <c r="G93">
        <f t="shared" si="8"/>
        <v>21</v>
      </c>
      <c r="H93">
        <f t="shared" si="9"/>
        <v>1423.499999962587</v>
      </c>
      <c r="I93">
        <f t="shared" si="10"/>
        <v>23</v>
      </c>
      <c r="J93">
        <f t="shared" si="11"/>
        <v>43</v>
      </c>
      <c r="K93">
        <v>3.23486021544901</v>
      </c>
      <c r="L93">
        <v>7.03125E-2</v>
      </c>
      <c r="M93">
        <f t="shared" si="7"/>
        <v>14.222222222222221</v>
      </c>
      <c r="N93">
        <v>2.2094004187087202</v>
      </c>
    </row>
    <row r="94" spans="1:14">
      <c r="A94" s="4" t="s">
        <v>7</v>
      </c>
      <c r="B94">
        <v>256.91230902777801</v>
      </c>
      <c r="C94">
        <v>2008</v>
      </c>
      <c r="D94">
        <v>9</v>
      </c>
      <c r="E94">
        <f t="shared" si="6"/>
        <v>78823.500000019878</v>
      </c>
      <c r="F94">
        <v>12</v>
      </c>
      <c r="G94">
        <f t="shared" si="8"/>
        <v>21</v>
      </c>
      <c r="H94">
        <f t="shared" si="9"/>
        <v>3223.5000000198779</v>
      </c>
      <c r="I94">
        <f t="shared" si="10"/>
        <v>53</v>
      </c>
      <c r="J94">
        <f t="shared" si="11"/>
        <v>43</v>
      </c>
      <c r="K94">
        <v>2.9530260669601902</v>
      </c>
      <c r="L94">
        <v>6.25E-2</v>
      </c>
      <c r="M94">
        <f t="shared" si="7"/>
        <v>16</v>
      </c>
      <c r="N94">
        <v>2.1304479072971998</v>
      </c>
    </row>
    <row r="95" spans="1:14">
      <c r="A95" s="4" t="s">
        <v>7</v>
      </c>
      <c r="B95">
        <v>256.93314236111098</v>
      </c>
      <c r="C95">
        <v>2008</v>
      </c>
      <c r="D95">
        <v>9</v>
      </c>
      <c r="E95">
        <f t="shared" si="6"/>
        <v>80623.49999998878</v>
      </c>
      <c r="F95">
        <v>12</v>
      </c>
      <c r="G95">
        <f t="shared" si="8"/>
        <v>22</v>
      </c>
      <c r="H95">
        <f t="shared" si="9"/>
        <v>1423.4999999887805</v>
      </c>
      <c r="I95">
        <f t="shared" si="10"/>
        <v>23</v>
      </c>
      <c r="J95">
        <f t="shared" si="11"/>
        <v>43</v>
      </c>
      <c r="K95">
        <v>3.1187115732600899</v>
      </c>
      <c r="L95">
        <v>7.8125E-2</v>
      </c>
      <c r="M95">
        <f t="shared" si="7"/>
        <v>12.8</v>
      </c>
      <c r="N95">
        <v>2.1449468703985999</v>
      </c>
    </row>
    <row r="96" spans="1:14">
      <c r="A96" s="4" t="s">
        <v>7</v>
      </c>
      <c r="B96">
        <v>256.95397569444401</v>
      </c>
      <c r="C96">
        <v>2008</v>
      </c>
      <c r="D96">
        <v>9</v>
      </c>
      <c r="E96">
        <f t="shared" si="6"/>
        <v>82423.499999962587</v>
      </c>
      <c r="F96">
        <v>12</v>
      </c>
      <c r="G96">
        <f t="shared" si="8"/>
        <v>22</v>
      </c>
      <c r="H96">
        <f t="shared" si="9"/>
        <v>3223.499999962587</v>
      </c>
      <c r="I96">
        <f t="shared" si="10"/>
        <v>53</v>
      </c>
      <c r="J96">
        <f t="shared" si="11"/>
        <v>43</v>
      </c>
      <c r="K96">
        <v>3.21919118499815</v>
      </c>
      <c r="L96">
        <v>7.8125E-2</v>
      </c>
      <c r="M96">
        <f t="shared" si="7"/>
        <v>12.8</v>
      </c>
      <c r="N96">
        <v>2.2639312316042002</v>
      </c>
    </row>
    <row r="97" spans="1:14">
      <c r="A97" s="4" t="s">
        <v>7</v>
      </c>
      <c r="B97">
        <v>256.97480902777801</v>
      </c>
      <c r="C97">
        <v>2008</v>
      </c>
      <c r="D97">
        <v>9</v>
      </c>
      <c r="E97">
        <f t="shared" si="6"/>
        <v>84223.500000019878</v>
      </c>
      <c r="F97">
        <v>12</v>
      </c>
      <c r="G97">
        <f t="shared" si="8"/>
        <v>23</v>
      </c>
      <c r="H97">
        <f t="shared" si="9"/>
        <v>1423.5000000198779</v>
      </c>
      <c r="I97">
        <f t="shared" si="10"/>
        <v>23</v>
      </c>
      <c r="J97">
        <f t="shared" si="11"/>
        <v>43</v>
      </c>
      <c r="K97">
        <v>3.5316606081177802</v>
      </c>
      <c r="L97">
        <v>7.8125E-2</v>
      </c>
      <c r="M97">
        <f t="shared" si="7"/>
        <v>12.8</v>
      </c>
      <c r="N97">
        <v>2.3357450822415902</v>
      </c>
    </row>
    <row r="98" spans="1:14">
      <c r="A98" s="4" t="s">
        <v>7</v>
      </c>
      <c r="B98">
        <v>256.99564236111098</v>
      </c>
      <c r="C98">
        <v>2008</v>
      </c>
      <c r="D98">
        <v>9</v>
      </c>
      <c r="E98">
        <f t="shared" si="6"/>
        <v>86023.49999998878</v>
      </c>
      <c r="F98">
        <v>12</v>
      </c>
      <c r="G98">
        <f t="shared" si="8"/>
        <v>23</v>
      </c>
      <c r="H98">
        <f t="shared" si="9"/>
        <v>3223.4999999887805</v>
      </c>
      <c r="I98">
        <f t="shared" si="10"/>
        <v>53</v>
      </c>
      <c r="J98">
        <f t="shared" si="11"/>
        <v>43</v>
      </c>
      <c r="K98">
        <v>3.3065424381611499</v>
      </c>
      <c r="L98">
        <v>7.03125E-2</v>
      </c>
      <c r="M98">
        <f t="shared" si="7"/>
        <v>14.222222222222221</v>
      </c>
      <c r="N98">
        <v>2.3928287394171401</v>
      </c>
    </row>
    <row r="99" spans="1:14">
      <c r="A99" s="4" t="s">
        <v>7</v>
      </c>
      <c r="B99">
        <v>257.01647569444401</v>
      </c>
      <c r="C99">
        <v>2008</v>
      </c>
      <c r="D99">
        <v>9</v>
      </c>
      <c r="E99">
        <f>(B99-257)*86400</f>
        <v>1423.499999962587</v>
      </c>
      <c r="F99">
        <v>13</v>
      </c>
      <c r="G99">
        <f t="shared" si="8"/>
        <v>0</v>
      </c>
      <c r="H99">
        <f t="shared" si="9"/>
        <v>1423.499999962587</v>
      </c>
      <c r="I99">
        <f t="shared" si="10"/>
        <v>23</v>
      </c>
      <c r="J99">
        <f t="shared" si="11"/>
        <v>43</v>
      </c>
      <c r="K99">
        <v>3.4211026439513201</v>
      </c>
      <c r="L99">
        <v>7.8125E-2</v>
      </c>
      <c r="M99">
        <f t="shared" si="7"/>
        <v>12.8</v>
      </c>
      <c r="N99">
        <v>2.42097397768908</v>
      </c>
    </row>
    <row r="100" spans="1:14">
      <c r="A100" s="4" t="s">
        <v>7</v>
      </c>
      <c r="B100">
        <v>257.03730902777801</v>
      </c>
      <c r="C100">
        <v>2008</v>
      </c>
      <c r="D100">
        <v>9</v>
      </c>
      <c r="E100">
        <f t="shared" ref="E100:E146" si="12">(B100-257)*86400</f>
        <v>3223.5000000198852</v>
      </c>
      <c r="F100">
        <v>13</v>
      </c>
      <c r="G100">
        <f t="shared" si="8"/>
        <v>0</v>
      </c>
      <c r="H100">
        <f t="shared" si="9"/>
        <v>3223.5000000198852</v>
      </c>
      <c r="I100">
        <f t="shared" si="10"/>
        <v>53</v>
      </c>
      <c r="J100">
        <f t="shared" si="11"/>
        <v>43</v>
      </c>
      <c r="K100">
        <v>3.6152502454008801</v>
      </c>
      <c r="L100">
        <v>7.03125E-2</v>
      </c>
      <c r="M100">
        <f t="shared" si="7"/>
        <v>14.222222222222221</v>
      </c>
      <c r="N100">
        <v>2.4772242658817101</v>
      </c>
    </row>
    <row r="101" spans="1:14">
      <c r="A101" s="4" t="s">
        <v>7</v>
      </c>
      <c r="B101">
        <v>257.05814236111098</v>
      </c>
      <c r="C101">
        <v>2008</v>
      </c>
      <c r="D101">
        <v>9</v>
      </c>
      <c r="E101">
        <f t="shared" si="12"/>
        <v>5023.4999999887805</v>
      </c>
      <c r="F101">
        <v>13</v>
      </c>
      <c r="G101">
        <f t="shared" si="8"/>
        <v>1</v>
      </c>
      <c r="H101">
        <f t="shared" si="9"/>
        <v>1423.4999999887805</v>
      </c>
      <c r="I101">
        <f t="shared" si="10"/>
        <v>23</v>
      </c>
      <c r="J101">
        <f t="shared" si="11"/>
        <v>43</v>
      </c>
      <c r="K101">
        <v>3.4552169648784399</v>
      </c>
      <c r="L101">
        <v>0.203125</v>
      </c>
      <c r="M101">
        <f t="shared" si="7"/>
        <v>4.9230769230769234</v>
      </c>
      <c r="N101">
        <v>2.5704946534622999</v>
      </c>
    </row>
    <row r="102" spans="1:14">
      <c r="A102" s="4" t="s">
        <v>7</v>
      </c>
      <c r="B102">
        <v>257.07897569444401</v>
      </c>
      <c r="C102">
        <v>2008</v>
      </c>
      <c r="D102">
        <v>9</v>
      </c>
      <c r="E102">
        <f t="shared" si="12"/>
        <v>6823.499999962587</v>
      </c>
      <c r="F102">
        <v>13</v>
      </c>
      <c r="G102">
        <f t="shared" si="8"/>
        <v>1</v>
      </c>
      <c r="H102">
        <f t="shared" si="9"/>
        <v>3223.499999962587</v>
      </c>
      <c r="I102">
        <f t="shared" si="10"/>
        <v>53</v>
      </c>
      <c r="J102">
        <f t="shared" si="11"/>
        <v>43</v>
      </c>
      <c r="K102">
        <v>3.6178342021869199</v>
      </c>
      <c r="L102">
        <v>0.1875</v>
      </c>
      <c r="M102">
        <f t="shared" si="7"/>
        <v>5.333333333333333</v>
      </c>
      <c r="N102">
        <v>2.7089122839316802</v>
      </c>
    </row>
    <row r="103" spans="1:14">
      <c r="A103" s="4" t="s">
        <v>7</v>
      </c>
      <c r="B103">
        <v>257.09980902777801</v>
      </c>
      <c r="C103">
        <v>2008</v>
      </c>
      <c r="D103">
        <v>9</v>
      </c>
      <c r="E103">
        <f t="shared" si="12"/>
        <v>8623.5000000198852</v>
      </c>
      <c r="F103">
        <v>13</v>
      </c>
      <c r="G103">
        <f t="shared" si="8"/>
        <v>2</v>
      </c>
      <c r="H103">
        <f t="shared" si="9"/>
        <v>1423.5000000198852</v>
      </c>
      <c r="I103">
        <f t="shared" si="10"/>
        <v>23</v>
      </c>
      <c r="J103">
        <f t="shared" si="11"/>
        <v>43</v>
      </c>
      <c r="K103">
        <v>3.6570940858839198</v>
      </c>
      <c r="L103">
        <v>7.03125E-2</v>
      </c>
      <c r="M103">
        <f t="shared" si="7"/>
        <v>14.222222222222221</v>
      </c>
      <c r="N103">
        <v>2.81637613832768</v>
      </c>
    </row>
    <row r="104" spans="1:14">
      <c r="A104" s="4" t="s">
        <v>7</v>
      </c>
      <c r="B104">
        <v>257.12064236111098</v>
      </c>
      <c r="C104">
        <v>2008</v>
      </c>
      <c r="D104">
        <v>9</v>
      </c>
      <c r="E104">
        <f t="shared" si="12"/>
        <v>10423.49999998878</v>
      </c>
      <c r="F104">
        <v>13</v>
      </c>
      <c r="G104">
        <f t="shared" si="8"/>
        <v>2</v>
      </c>
      <c r="H104">
        <f t="shared" si="9"/>
        <v>3223.4999999887805</v>
      </c>
      <c r="I104">
        <f t="shared" si="10"/>
        <v>53</v>
      </c>
      <c r="J104">
        <f t="shared" si="11"/>
        <v>43</v>
      </c>
      <c r="K104">
        <v>4.0010018087392201</v>
      </c>
      <c r="L104">
        <v>8.59375E-2</v>
      </c>
      <c r="M104">
        <f t="shared" si="7"/>
        <v>11.636363636363637</v>
      </c>
      <c r="N104">
        <v>2.9683903912014098</v>
      </c>
    </row>
    <row r="105" spans="1:14">
      <c r="A105" s="4" t="s">
        <v>7</v>
      </c>
      <c r="B105">
        <v>257.14147569444401</v>
      </c>
      <c r="C105">
        <v>2008</v>
      </c>
      <c r="D105">
        <v>9</v>
      </c>
      <c r="E105">
        <f t="shared" si="12"/>
        <v>12223.499999962587</v>
      </c>
      <c r="F105">
        <v>13</v>
      </c>
      <c r="G105">
        <f t="shared" si="8"/>
        <v>3</v>
      </c>
      <c r="H105">
        <f t="shared" si="9"/>
        <v>1423.499999962587</v>
      </c>
      <c r="I105">
        <f t="shared" si="10"/>
        <v>23</v>
      </c>
      <c r="J105">
        <f t="shared" si="11"/>
        <v>43</v>
      </c>
      <c r="K105">
        <v>3.9031689930605902</v>
      </c>
      <c r="L105">
        <v>8.59375E-2</v>
      </c>
      <c r="M105">
        <f t="shared" si="7"/>
        <v>11.636363636363637</v>
      </c>
      <c r="N105">
        <v>3.1378909179625198</v>
      </c>
    </row>
    <row r="106" spans="1:14">
      <c r="A106" s="4" t="s">
        <v>7</v>
      </c>
      <c r="B106">
        <v>257.16230902777801</v>
      </c>
      <c r="C106">
        <v>2008</v>
      </c>
      <c r="D106">
        <v>9</v>
      </c>
      <c r="E106">
        <f t="shared" si="12"/>
        <v>14023.500000019885</v>
      </c>
      <c r="F106">
        <v>13</v>
      </c>
      <c r="G106">
        <f t="shared" si="8"/>
        <v>3</v>
      </c>
      <c r="H106">
        <f t="shared" si="9"/>
        <v>3223.5000000198852</v>
      </c>
      <c r="I106">
        <f t="shared" si="10"/>
        <v>53</v>
      </c>
      <c r="J106">
        <f t="shared" si="11"/>
        <v>43</v>
      </c>
      <c r="K106">
        <v>4.0027053802484103</v>
      </c>
      <c r="L106">
        <v>0.140625</v>
      </c>
      <c r="M106">
        <f t="shared" si="7"/>
        <v>7.1111111111111107</v>
      </c>
      <c r="N106">
        <v>3.25199970596845</v>
      </c>
    </row>
    <row r="107" spans="1:14">
      <c r="A107" s="4" t="s">
        <v>7</v>
      </c>
      <c r="B107">
        <v>257.18314236111098</v>
      </c>
      <c r="C107">
        <v>2008</v>
      </c>
      <c r="D107">
        <v>9</v>
      </c>
      <c r="E107">
        <f t="shared" si="12"/>
        <v>15823.49999998878</v>
      </c>
      <c r="F107">
        <v>13</v>
      </c>
      <c r="G107">
        <f t="shared" si="8"/>
        <v>4</v>
      </c>
      <c r="H107">
        <f t="shared" si="9"/>
        <v>1423.4999999887805</v>
      </c>
      <c r="I107">
        <f t="shared" si="10"/>
        <v>23</v>
      </c>
      <c r="J107">
        <f t="shared" si="11"/>
        <v>43</v>
      </c>
      <c r="K107">
        <v>4.0440608824025803</v>
      </c>
      <c r="L107">
        <v>0.1484375</v>
      </c>
      <c r="M107">
        <f t="shared" si="7"/>
        <v>6.7368421052631575</v>
      </c>
      <c r="N107">
        <v>3.34530379291553</v>
      </c>
    </row>
    <row r="108" spans="1:14">
      <c r="A108" s="4" t="s">
        <v>7</v>
      </c>
      <c r="B108">
        <v>257.20397569444401</v>
      </c>
      <c r="C108">
        <v>2008</v>
      </c>
      <c r="D108">
        <v>9</v>
      </c>
      <c r="E108">
        <f t="shared" si="12"/>
        <v>17623.499999962587</v>
      </c>
      <c r="F108">
        <v>13</v>
      </c>
      <c r="G108">
        <f t="shared" si="8"/>
        <v>4</v>
      </c>
      <c r="H108">
        <f t="shared" si="9"/>
        <v>3223.499999962587</v>
      </c>
      <c r="I108">
        <f t="shared" si="10"/>
        <v>53</v>
      </c>
      <c r="J108">
        <f t="shared" si="11"/>
        <v>43</v>
      </c>
      <c r="K108">
        <v>4.13111133760661</v>
      </c>
      <c r="L108">
        <v>8.59375E-2</v>
      </c>
      <c r="M108">
        <f t="shared" si="7"/>
        <v>11.636363636363637</v>
      </c>
      <c r="N108">
        <v>3.5508836649392599</v>
      </c>
    </row>
    <row r="109" spans="1:14">
      <c r="A109" s="4" t="s">
        <v>7</v>
      </c>
      <c r="B109">
        <v>257.22480902777801</v>
      </c>
      <c r="C109">
        <v>2008</v>
      </c>
      <c r="D109">
        <v>9</v>
      </c>
      <c r="E109">
        <f t="shared" si="12"/>
        <v>19423.500000019885</v>
      </c>
      <c r="F109">
        <v>13</v>
      </c>
      <c r="G109">
        <f t="shared" si="8"/>
        <v>5</v>
      </c>
      <c r="H109">
        <f t="shared" si="9"/>
        <v>1423.5000000198852</v>
      </c>
      <c r="I109">
        <f t="shared" si="10"/>
        <v>23</v>
      </c>
      <c r="J109">
        <f t="shared" si="11"/>
        <v>43</v>
      </c>
      <c r="K109">
        <v>4.4133168221675101</v>
      </c>
      <c r="L109">
        <v>8.59375E-2</v>
      </c>
      <c r="M109">
        <f t="shared" si="7"/>
        <v>11.636363636363637</v>
      </c>
      <c r="N109">
        <v>3.80951770162938</v>
      </c>
    </row>
    <row r="110" spans="1:14">
      <c r="A110" s="4" t="s">
        <v>7</v>
      </c>
      <c r="B110">
        <v>257.24564236111098</v>
      </c>
      <c r="C110">
        <v>2008</v>
      </c>
      <c r="D110">
        <v>9</v>
      </c>
      <c r="E110">
        <f t="shared" si="12"/>
        <v>21223.49999998878</v>
      </c>
      <c r="F110">
        <v>13</v>
      </c>
      <c r="G110">
        <f t="shared" si="8"/>
        <v>5</v>
      </c>
      <c r="H110">
        <f t="shared" si="9"/>
        <v>3223.4999999887805</v>
      </c>
      <c r="I110">
        <f t="shared" si="10"/>
        <v>53</v>
      </c>
      <c r="J110">
        <f t="shared" si="11"/>
        <v>43</v>
      </c>
      <c r="K110">
        <v>4.8062731140702804</v>
      </c>
      <c r="L110">
        <v>8.59375E-2</v>
      </c>
      <c r="M110">
        <f t="shared" si="7"/>
        <v>11.636363636363637</v>
      </c>
      <c r="N110">
        <v>4.0701659484466699</v>
      </c>
    </row>
    <row r="111" spans="1:14">
      <c r="A111" s="4" t="s">
        <v>7</v>
      </c>
      <c r="B111">
        <v>257.26647569444401</v>
      </c>
      <c r="C111">
        <v>2008</v>
      </c>
      <c r="D111">
        <v>9</v>
      </c>
      <c r="E111">
        <f t="shared" si="12"/>
        <v>23023.499999962587</v>
      </c>
      <c r="F111">
        <v>13</v>
      </c>
      <c r="G111">
        <f t="shared" si="8"/>
        <v>6</v>
      </c>
      <c r="H111">
        <f t="shared" si="9"/>
        <v>1423.499999962587</v>
      </c>
      <c r="I111">
        <f t="shared" si="10"/>
        <v>23</v>
      </c>
      <c r="J111">
        <f t="shared" si="11"/>
        <v>43</v>
      </c>
      <c r="K111">
        <v>4.6375783459084898</v>
      </c>
      <c r="L111">
        <v>8.59375E-2</v>
      </c>
      <c r="M111">
        <f t="shared" si="7"/>
        <v>11.636363636363637</v>
      </c>
      <c r="N111">
        <v>4.2201412635521702</v>
      </c>
    </row>
    <row r="112" spans="1:14">
      <c r="A112" s="4" t="s">
        <v>7</v>
      </c>
      <c r="B112">
        <v>257.28730902777801</v>
      </c>
      <c r="C112">
        <v>2008</v>
      </c>
      <c r="D112">
        <v>9</v>
      </c>
      <c r="E112">
        <f t="shared" si="12"/>
        <v>24823.500000019885</v>
      </c>
      <c r="F112">
        <v>13</v>
      </c>
      <c r="G112">
        <f t="shared" si="8"/>
        <v>6</v>
      </c>
      <c r="H112">
        <f t="shared" si="9"/>
        <v>3223.5000000198852</v>
      </c>
      <c r="I112">
        <f t="shared" si="10"/>
        <v>53</v>
      </c>
      <c r="J112">
        <f t="shared" si="11"/>
        <v>43</v>
      </c>
      <c r="K112">
        <v>4.5123736601970101</v>
      </c>
      <c r="L112">
        <v>8.59375E-2</v>
      </c>
      <c r="M112">
        <f t="shared" si="7"/>
        <v>11.636363636363637</v>
      </c>
      <c r="N112">
        <v>4.2874592283300004</v>
      </c>
    </row>
    <row r="113" spans="1:14">
      <c r="A113" s="4" t="s">
        <v>7</v>
      </c>
      <c r="B113">
        <v>257.30814236111098</v>
      </c>
      <c r="C113">
        <v>2008</v>
      </c>
      <c r="D113">
        <v>9</v>
      </c>
      <c r="E113">
        <f t="shared" si="12"/>
        <v>26623.49999998878</v>
      </c>
      <c r="F113">
        <v>13</v>
      </c>
      <c r="G113">
        <f t="shared" si="8"/>
        <v>7</v>
      </c>
      <c r="H113">
        <f t="shared" si="9"/>
        <v>1423.4999999887805</v>
      </c>
      <c r="I113">
        <f t="shared" si="10"/>
        <v>23</v>
      </c>
      <c r="J113">
        <f t="shared" si="11"/>
        <v>43</v>
      </c>
      <c r="K113">
        <v>4.3703485068954704</v>
      </c>
      <c r="L113">
        <v>8.59375E-2</v>
      </c>
      <c r="M113">
        <f t="shared" si="7"/>
        <v>11.636363636363637</v>
      </c>
      <c r="N113">
        <v>4.2047133881023502</v>
      </c>
    </row>
    <row r="114" spans="1:14">
      <c r="A114" s="4" t="s">
        <v>7</v>
      </c>
      <c r="B114">
        <v>257.32897569444401</v>
      </c>
      <c r="C114">
        <v>2008</v>
      </c>
      <c r="D114">
        <v>9</v>
      </c>
      <c r="E114">
        <f t="shared" si="12"/>
        <v>28423.499999962587</v>
      </c>
      <c r="F114">
        <v>13</v>
      </c>
      <c r="G114">
        <f t="shared" si="8"/>
        <v>7</v>
      </c>
      <c r="H114">
        <f t="shared" si="9"/>
        <v>3223.499999962587</v>
      </c>
      <c r="I114">
        <f t="shared" si="10"/>
        <v>53</v>
      </c>
      <c r="J114">
        <f t="shared" si="11"/>
        <v>43</v>
      </c>
      <c r="K114">
        <v>4.3147607252839899</v>
      </c>
      <c r="L114">
        <v>9.375E-2</v>
      </c>
      <c r="M114">
        <f t="shared" si="7"/>
        <v>10.666666666666666</v>
      </c>
      <c r="N114">
        <v>4.1670743404082096</v>
      </c>
    </row>
    <row r="115" spans="1:14">
      <c r="A115" s="4" t="s">
        <v>7</v>
      </c>
      <c r="B115">
        <v>257.34980902777801</v>
      </c>
      <c r="C115">
        <v>2008</v>
      </c>
      <c r="D115">
        <v>9</v>
      </c>
      <c r="E115">
        <f t="shared" si="12"/>
        <v>30223.500000019885</v>
      </c>
      <c r="F115">
        <v>13</v>
      </c>
      <c r="G115">
        <f t="shared" si="8"/>
        <v>8</v>
      </c>
      <c r="H115">
        <f t="shared" si="9"/>
        <v>1423.5000000198852</v>
      </c>
      <c r="I115">
        <f t="shared" si="10"/>
        <v>23</v>
      </c>
      <c r="J115">
        <f t="shared" si="11"/>
        <v>43</v>
      </c>
      <c r="K115">
        <v>4.1198310914230403</v>
      </c>
      <c r="L115">
        <v>8.59375E-2</v>
      </c>
      <c r="M115">
        <f t="shared" si="7"/>
        <v>11.636363636363637</v>
      </c>
      <c r="N115">
        <v>4.0607363279133502</v>
      </c>
    </row>
    <row r="116" spans="1:14">
      <c r="A116" s="4" t="s">
        <v>7</v>
      </c>
      <c r="B116">
        <v>257.37064236111098</v>
      </c>
      <c r="C116">
        <v>2008</v>
      </c>
      <c r="D116">
        <v>9</v>
      </c>
      <c r="E116">
        <f t="shared" si="12"/>
        <v>32023.49999998878</v>
      </c>
      <c r="F116">
        <v>13</v>
      </c>
      <c r="G116">
        <f t="shared" si="8"/>
        <v>8</v>
      </c>
      <c r="H116">
        <f t="shared" si="9"/>
        <v>3223.4999999887805</v>
      </c>
      <c r="I116">
        <f t="shared" si="10"/>
        <v>53</v>
      </c>
      <c r="J116">
        <f t="shared" si="11"/>
        <v>43</v>
      </c>
      <c r="K116">
        <v>4.3400200074493203</v>
      </c>
      <c r="L116">
        <v>8.59375E-2</v>
      </c>
      <c r="M116">
        <f t="shared" si="7"/>
        <v>11.636363636363637</v>
      </c>
      <c r="N116">
        <v>3.8122429634113</v>
      </c>
    </row>
    <row r="117" spans="1:14">
      <c r="A117" s="4" t="s">
        <v>7</v>
      </c>
      <c r="B117">
        <v>257.39147569444401</v>
      </c>
      <c r="C117">
        <v>2008</v>
      </c>
      <c r="D117">
        <v>9</v>
      </c>
      <c r="E117">
        <f t="shared" si="12"/>
        <v>33823.499999962587</v>
      </c>
      <c r="F117">
        <v>13</v>
      </c>
      <c r="G117">
        <f t="shared" si="8"/>
        <v>9</v>
      </c>
      <c r="H117">
        <f t="shared" si="9"/>
        <v>1423.499999962587</v>
      </c>
      <c r="I117">
        <f t="shared" si="10"/>
        <v>23</v>
      </c>
      <c r="J117">
        <f t="shared" si="11"/>
        <v>43</v>
      </c>
      <c r="K117">
        <v>3.9053316151944402</v>
      </c>
      <c r="L117">
        <v>9.375E-2</v>
      </c>
      <c r="M117">
        <f t="shared" si="7"/>
        <v>10.666666666666666</v>
      </c>
      <c r="N117">
        <v>3.4684839635748799</v>
      </c>
    </row>
    <row r="118" spans="1:14">
      <c r="A118" s="4" t="s">
        <v>7</v>
      </c>
      <c r="B118">
        <v>257.41230902777801</v>
      </c>
      <c r="C118">
        <v>2008</v>
      </c>
      <c r="D118">
        <v>9</v>
      </c>
      <c r="E118">
        <f t="shared" si="12"/>
        <v>35623.500000019885</v>
      </c>
      <c r="F118">
        <v>13</v>
      </c>
      <c r="G118">
        <f t="shared" si="8"/>
        <v>9</v>
      </c>
      <c r="H118">
        <f t="shared" si="9"/>
        <v>3223.5000000198852</v>
      </c>
      <c r="I118">
        <f t="shared" si="10"/>
        <v>53</v>
      </c>
      <c r="J118">
        <f t="shared" si="11"/>
        <v>43</v>
      </c>
      <c r="K118">
        <v>3.8904477548293701</v>
      </c>
      <c r="L118">
        <v>8.59375E-2</v>
      </c>
      <c r="M118">
        <f t="shared" si="7"/>
        <v>11.636363636363637</v>
      </c>
      <c r="N118">
        <v>3.0448893012254499</v>
      </c>
    </row>
    <row r="119" spans="1:14">
      <c r="A119" s="4" t="s">
        <v>7</v>
      </c>
      <c r="B119">
        <v>257.43314236111098</v>
      </c>
      <c r="C119">
        <v>2008</v>
      </c>
      <c r="D119">
        <v>9</v>
      </c>
      <c r="E119">
        <f t="shared" si="12"/>
        <v>37423.49999998878</v>
      </c>
      <c r="F119">
        <v>13</v>
      </c>
      <c r="G119">
        <f t="shared" si="8"/>
        <v>10</v>
      </c>
      <c r="H119">
        <f t="shared" si="9"/>
        <v>1423.4999999887805</v>
      </c>
      <c r="I119">
        <f t="shared" si="10"/>
        <v>23</v>
      </c>
      <c r="J119">
        <f t="shared" si="11"/>
        <v>43</v>
      </c>
      <c r="K119">
        <v>3.9675491193857799</v>
      </c>
      <c r="L119">
        <v>8.59375E-2</v>
      </c>
      <c r="M119">
        <f t="shared" si="7"/>
        <v>11.636363636363637</v>
      </c>
      <c r="N119">
        <v>2.6917787017931798</v>
      </c>
    </row>
    <row r="120" spans="1:14">
      <c r="A120" s="4" t="s">
        <v>7</v>
      </c>
      <c r="B120">
        <v>257.45397569444401</v>
      </c>
      <c r="C120">
        <v>2008</v>
      </c>
      <c r="D120">
        <v>9</v>
      </c>
      <c r="E120">
        <f t="shared" si="12"/>
        <v>39223.499999962587</v>
      </c>
      <c r="F120">
        <v>13</v>
      </c>
      <c r="G120">
        <f t="shared" si="8"/>
        <v>10</v>
      </c>
      <c r="H120">
        <f t="shared" si="9"/>
        <v>3223.499999962587</v>
      </c>
      <c r="I120">
        <f t="shared" si="10"/>
        <v>53</v>
      </c>
      <c r="J120">
        <f t="shared" si="11"/>
        <v>43</v>
      </c>
      <c r="K120">
        <v>3.7790793255049802</v>
      </c>
      <c r="L120">
        <v>8.59375E-2</v>
      </c>
      <c r="M120">
        <f t="shared" si="7"/>
        <v>11.636363636363637</v>
      </c>
      <c r="N120">
        <v>2.3355898520589302</v>
      </c>
    </row>
    <row r="121" spans="1:14">
      <c r="A121" s="4" t="s">
        <v>7</v>
      </c>
      <c r="B121">
        <v>257.47480902777801</v>
      </c>
      <c r="C121">
        <v>2008</v>
      </c>
      <c r="D121">
        <v>9</v>
      </c>
      <c r="E121">
        <f t="shared" si="12"/>
        <v>41023.500000019885</v>
      </c>
      <c r="F121">
        <v>13</v>
      </c>
      <c r="G121">
        <f t="shared" si="8"/>
        <v>11</v>
      </c>
      <c r="H121">
        <f t="shared" si="9"/>
        <v>1423.5000000198852</v>
      </c>
      <c r="I121">
        <f t="shared" si="10"/>
        <v>23</v>
      </c>
      <c r="J121">
        <f t="shared" si="11"/>
        <v>43</v>
      </c>
      <c r="K121">
        <v>3.2733785712732799</v>
      </c>
      <c r="L121">
        <v>8.59375E-2</v>
      </c>
      <c r="M121">
        <f t="shared" si="7"/>
        <v>11.636363636363637</v>
      </c>
      <c r="N121">
        <v>1.9619982174977999</v>
      </c>
    </row>
    <row r="122" spans="1:14">
      <c r="A122" s="4" t="s">
        <v>7</v>
      </c>
      <c r="B122">
        <v>257.49564236111098</v>
      </c>
      <c r="C122">
        <v>2008</v>
      </c>
      <c r="D122">
        <v>9</v>
      </c>
      <c r="E122">
        <f t="shared" si="12"/>
        <v>42823.49999998878</v>
      </c>
      <c r="F122">
        <v>13</v>
      </c>
      <c r="G122">
        <f t="shared" si="8"/>
        <v>11</v>
      </c>
      <c r="H122">
        <f t="shared" si="9"/>
        <v>3223.4999999887805</v>
      </c>
      <c r="I122">
        <f t="shared" si="10"/>
        <v>53</v>
      </c>
      <c r="J122">
        <f t="shared" si="11"/>
        <v>43</v>
      </c>
      <c r="K122">
        <v>3.0357324201727698</v>
      </c>
      <c r="L122">
        <v>8.59375E-2</v>
      </c>
      <c r="M122">
        <f t="shared" si="7"/>
        <v>11.636363636363637</v>
      </c>
      <c r="N122">
        <v>1.62154511402347</v>
      </c>
    </row>
    <row r="123" spans="1:14">
      <c r="A123" s="4" t="s">
        <v>7</v>
      </c>
      <c r="B123">
        <v>257.51647569444401</v>
      </c>
      <c r="C123">
        <v>2008</v>
      </c>
      <c r="D123">
        <v>9</v>
      </c>
      <c r="E123">
        <f t="shared" si="12"/>
        <v>44623.499999962587</v>
      </c>
      <c r="F123">
        <v>13</v>
      </c>
      <c r="G123">
        <f t="shared" si="8"/>
        <v>12</v>
      </c>
      <c r="H123">
        <f t="shared" si="9"/>
        <v>1423.499999962587</v>
      </c>
      <c r="I123">
        <f t="shared" si="10"/>
        <v>23</v>
      </c>
      <c r="J123">
        <f t="shared" si="11"/>
        <v>43</v>
      </c>
      <c r="K123">
        <v>3.4970511958180799</v>
      </c>
      <c r="L123">
        <v>9.375E-2</v>
      </c>
      <c r="M123">
        <f t="shared" si="7"/>
        <v>10.666666666666666</v>
      </c>
      <c r="N123">
        <v>1.5636296651333801</v>
      </c>
    </row>
    <row r="124" spans="1:14">
      <c r="A124" s="4" t="s">
        <v>7</v>
      </c>
      <c r="B124">
        <v>257.53730902777801</v>
      </c>
      <c r="C124">
        <v>2008</v>
      </c>
      <c r="D124">
        <v>9</v>
      </c>
      <c r="E124">
        <f t="shared" si="12"/>
        <v>46423.500000019885</v>
      </c>
      <c r="F124">
        <v>13</v>
      </c>
      <c r="G124">
        <f t="shared" si="8"/>
        <v>12</v>
      </c>
      <c r="H124">
        <f t="shared" si="9"/>
        <v>3223.5000000198852</v>
      </c>
      <c r="I124">
        <f t="shared" si="10"/>
        <v>53</v>
      </c>
      <c r="J124">
        <f t="shared" si="11"/>
        <v>43</v>
      </c>
      <c r="K124">
        <v>3.0018515856897401</v>
      </c>
      <c r="L124">
        <v>8.59375E-2</v>
      </c>
      <c r="M124">
        <f t="shared" si="7"/>
        <v>11.636363636363637</v>
      </c>
      <c r="N124">
        <v>1.45200477351461</v>
      </c>
    </row>
    <row r="125" spans="1:14">
      <c r="A125" s="4" t="s">
        <v>7</v>
      </c>
      <c r="B125">
        <v>257.55814236111098</v>
      </c>
      <c r="C125">
        <v>2008</v>
      </c>
      <c r="D125">
        <v>9</v>
      </c>
      <c r="E125">
        <f t="shared" si="12"/>
        <v>48223.49999998878</v>
      </c>
      <c r="F125">
        <v>13</v>
      </c>
      <c r="G125">
        <f t="shared" si="8"/>
        <v>13</v>
      </c>
      <c r="H125">
        <f t="shared" si="9"/>
        <v>1423.4999999887805</v>
      </c>
      <c r="I125">
        <f t="shared" si="10"/>
        <v>23</v>
      </c>
      <c r="J125">
        <f t="shared" si="11"/>
        <v>43</v>
      </c>
      <c r="K125">
        <v>3.33754252633832</v>
      </c>
      <c r="L125">
        <v>8.59375E-2</v>
      </c>
      <c r="M125">
        <f t="shared" si="7"/>
        <v>11.636363636363637</v>
      </c>
      <c r="N125">
        <v>1.3277494098990501</v>
      </c>
    </row>
    <row r="126" spans="1:14">
      <c r="A126" s="4" t="s">
        <v>7</v>
      </c>
      <c r="B126">
        <v>257.57897569444401</v>
      </c>
      <c r="C126">
        <v>2008</v>
      </c>
      <c r="D126">
        <v>9</v>
      </c>
      <c r="E126">
        <f t="shared" si="12"/>
        <v>50023.499999962587</v>
      </c>
      <c r="F126">
        <v>13</v>
      </c>
      <c r="G126">
        <f t="shared" si="8"/>
        <v>13</v>
      </c>
      <c r="H126">
        <f t="shared" si="9"/>
        <v>3223.499999962587</v>
      </c>
      <c r="I126">
        <f t="shared" si="10"/>
        <v>53</v>
      </c>
      <c r="J126">
        <f t="shared" si="11"/>
        <v>43</v>
      </c>
      <c r="K126">
        <v>3.3673856341877699</v>
      </c>
      <c r="L126">
        <v>9.375E-2</v>
      </c>
      <c r="M126">
        <f t="shared" si="7"/>
        <v>10.666666666666666</v>
      </c>
      <c r="N126">
        <v>1.14340495187756</v>
      </c>
    </row>
    <row r="127" spans="1:14">
      <c r="A127" s="4" t="s">
        <v>7</v>
      </c>
      <c r="B127">
        <v>257.59980902777801</v>
      </c>
      <c r="C127">
        <v>2008</v>
      </c>
      <c r="D127">
        <v>9</v>
      </c>
      <c r="E127">
        <f t="shared" si="12"/>
        <v>51823.500000019885</v>
      </c>
      <c r="F127">
        <v>13</v>
      </c>
      <c r="G127">
        <f t="shared" si="8"/>
        <v>14</v>
      </c>
      <c r="H127">
        <f t="shared" si="9"/>
        <v>1423.5000000198852</v>
      </c>
      <c r="I127">
        <f t="shared" si="10"/>
        <v>23</v>
      </c>
      <c r="J127">
        <f t="shared" si="11"/>
        <v>43</v>
      </c>
      <c r="K127">
        <v>3.0690777392178199</v>
      </c>
      <c r="L127">
        <v>9.375E-2</v>
      </c>
      <c r="M127">
        <f t="shared" si="7"/>
        <v>10.666666666666666</v>
      </c>
      <c r="N127">
        <v>1.0082935784532701</v>
      </c>
    </row>
    <row r="128" spans="1:14">
      <c r="A128" s="4" t="s">
        <v>7</v>
      </c>
      <c r="B128">
        <v>257.62064236111098</v>
      </c>
      <c r="C128">
        <v>2008</v>
      </c>
      <c r="D128">
        <v>9</v>
      </c>
      <c r="E128">
        <f t="shared" si="12"/>
        <v>53623.49999998878</v>
      </c>
      <c r="F128">
        <v>13</v>
      </c>
      <c r="G128">
        <f t="shared" si="8"/>
        <v>14</v>
      </c>
      <c r="H128">
        <f t="shared" si="9"/>
        <v>3223.4999999887805</v>
      </c>
      <c r="I128">
        <f t="shared" si="10"/>
        <v>53</v>
      </c>
      <c r="J128">
        <f t="shared" si="11"/>
        <v>43</v>
      </c>
      <c r="K128">
        <v>3.0244135225181998</v>
      </c>
      <c r="L128">
        <v>9.375E-2</v>
      </c>
      <c r="M128">
        <f t="shared" si="7"/>
        <v>10.666666666666666</v>
      </c>
      <c r="N128">
        <v>0.93158269436638697</v>
      </c>
    </row>
    <row r="129" spans="1:14">
      <c r="A129" s="4" t="s">
        <v>7</v>
      </c>
      <c r="B129">
        <v>257.64147569444401</v>
      </c>
      <c r="C129">
        <v>2008</v>
      </c>
      <c r="D129">
        <v>9</v>
      </c>
      <c r="E129">
        <f t="shared" si="12"/>
        <v>55423.499999962587</v>
      </c>
      <c r="F129">
        <v>13</v>
      </c>
      <c r="G129">
        <f t="shared" si="8"/>
        <v>15</v>
      </c>
      <c r="H129">
        <f t="shared" si="9"/>
        <v>1423.499999962587</v>
      </c>
      <c r="I129">
        <f t="shared" si="10"/>
        <v>23</v>
      </c>
      <c r="J129">
        <f t="shared" si="11"/>
        <v>43</v>
      </c>
      <c r="K129">
        <v>3.1865160295427399</v>
      </c>
      <c r="L129">
        <v>0.1015625</v>
      </c>
      <c r="M129">
        <f t="shared" si="7"/>
        <v>9.8461538461538467</v>
      </c>
      <c r="N129">
        <v>0.82583327417673102</v>
      </c>
    </row>
    <row r="130" spans="1:14">
      <c r="A130" s="4" t="s">
        <v>7</v>
      </c>
      <c r="B130">
        <v>257.66230902777801</v>
      </c>
      <c r="C130">
        <v>2008</v>
      </c>
      <c r="D130">
        <v>9</v>
      </c>
      <c r="E130">
        <f t="shared" si="12"/>
        <v>57223.500000019885</v>
      </c>
      <c r="F130">
        <v>13</v>
      </c>
      <c r="G130">
        <f t="shared" si="8"/>
        <v>15</v>
      </c>
      <c r="H130">
        <f t="shared" si="9"/>
        <v>3223.5000000198852</v>
      </c>
      <c r="I130">
        <f t="shared" si="10"/>
        <v>53</v>
      </c>
      <c r="J130">
        <f t="shared" si="11"/>
        <v>43</v>
      </c>
      <c r="K130">
        <v>2.7694376781137402</v>
      </c>
      <c r="L130">
        <v>9.375E-2</v>
      </c>
      <c r="M130">
        <f t="shared" ref="M130:M193" si="13">1/L130</f>
        <v>10.666666666666666</v>
      </c>
      <c r="N130">
        <v>0.78881507573815901</v>
      </c>
    </row>
    <row r="131" spans="1:14">
      <c r="A131" s="4" t="s">
        <v>7</v>
      </c>
      <c r="B131">
        <v>257.68314236111098</v>
      </c>
      <c r="C131">
        <v>2008</v>
      </c>
      <c r="D131">
        <v>9</v>
      </c>
      <c r="E131">
        <f t="shared" si="12"/>
        <v>59023.49999998878</v>
      </c>
      <c r="F131">
        <v>13</v>
      </c>
      <c r="G131">
        <f t="shared" si="8"/>
        <v>16</v>
      </c>
      <c r="H131">
        <f t="shared" si="9"/>
        <v>1423.4999999887805</v>
      </c>
      <c r="I131">
        <f t="shared" si="10"/>
        <v>23</v>
      </c>
      <c r="J131">
        <f t="shared" si="11"/>
        <v>43</v>
      </c>
      <c r="K131">
        <v>2.8712443340295901</v>
      </c>
      <c r="L131">
        <v>0.1015625</v>
      </c>
      <c r="M131">
        <f t="shared" si="13"/>
        <v>9.8461538461538467</v>
      </c>
      <c r="N131">
        <v>0.78379382529853603</v>
      </c>
    </row>
    <row r="132" spans="1:14">
      <c r="A132" s="4" t="s">
        <v>7</v>
      </c>
      <c r="B132">
        <v>257.70397569444401</v>
      </c>
      <c r="C132">
        <v>2008</v>
      </c>
      <c r="D132">
        <v>9</v>
      </c>
      <c r="E132">
        <f t="shared" si="12"/>
        <v>60823.499999962587</v>
      </c>
      <c r="F132">
        <v>13</v>
      </c>
      <c r="G132">
        <f t="shared" ref="G132:G195" si="14">INT(E132/3600)</f>
        <v>16</v>
      </c>
      <c r="H132">
        <f t="shared" ref="H132:H195" si="15">E132-G132*3600</f>
        <v>3223.499999962587</v>
      </c>
      <c r="I132">
        <f t="shared" ref="I132:I195" si="16">INT(H132/60)</f>
        <v>53</v>
      </c>
      <c r="J132">
        <f t="shared" ref="J132:J195" si="17">INT(H132-I132*60)</f>
        <v>43</v>
      </c>
      <c r="K132">
        <v>2.6352547400029498</v>
      </c>
      <c r="L132">
        <v>0.1015625</v>
      </c>
      <c r="M132">
        <f t="shared" si="13"/>
        <v>9.8461538461538467</v>
      </c>
      <c r="N132">
        <v>0.84869751932398596</v>
      </c>
    </row>
    <row r="133" spans="1:14">
      <c r="A133" s="4" t="s">
        <v>7</v>
      </c>
      <c r="B133">
        <v>257.72480902777801</v>
      </c>
      <c r="C133">
        <v>2008</v>
      </c>
      <c r="D133">
        <v>9</v>
      </c>
      <c r="E133">
        <f t="shared" si="12"/>
        <v>62623.500000019885</v>
      </c>
      <c r="F133">
        <v>13</v>
      </c>
      <c r="G133">
        <f t="shared" si="14"/>
        <v>17</v>
      </c>
      <c r="H133">
        <f t="shared" si="15"/>
        <v>1423.5000000198852</v>
      </c>
      <c r="I133">
        <f t="shared" si="16"/>
        <v>23</v>
      </c>
      <c r="J133">
        <f t="shared" si="17"/>
        <v>43</v>
      </c>
      <c r="K133">
        <v>2.5531497489055002</v>
      </c>
      <c r="L133">
        <v>0.109375</v>
      </c>
      <c r="M133">
        <f t="shared" si="13"/>
        <v>9.1428571428571423</v>
      </c>
      <c r="N133">
        <v>0.92295600861225002</v>
      </c>
    </row>
    <row r="134" spans="1:14">
      <c r="A134" s="4" t="s">
        <v>7</v>
      </c>
      <c r="B134">
        <v>257.74564236111098</v>
      </c>
      <c r="C134">
        <v>2008</v>
      </c>
      <c r="D134">
        <v>9</v>
      </c>
      <c r="E134">
        <f t="shared" si="12"/>
        <v>64423.49999998878</v>
      </c>
      <c r="F134">
        <v>13</v>
      </c>
      <c r="G134">
        <f t="shared" si="14"/>
        <v>17</v>
      </c>
      <c r="H134">
        <f t="shared" si="15"/>
        <v>3223.4999999887805</v>
      </c>
      <c r="I134">
        <f t="shared" si="16"/>
        <v>53</v>
      </c>
      <c r="J134">
        <f t="shared" si="17"/>
        <v>43</v>
      </c>
      <c r="K134">
        <v>2.5118642678452598</v>
      </c>
      <c r="L134">
        <v>0.109375</v>
      </c>
      <c r="M134">
        <f t="shared" si="13"/>
        <v>9.1428571428571423</v>
      </c>
      <c r="N134">
        <v>1.1255257162991601</v>
      </c>
    </row>
    <row r="135" spans="1:14">
      <c r="A135" s="4" t="s">
        <v>7</v>
      </c>
      <c r="B135">
        <v>257.76647569444401</v>
      </c>
      <c r="C135">
        <v>2008</v>
      </c>
      <c r="D135">
        <v>9</v>
      </c>
      <c r="E135">
        <f t="shared" si="12"/>
        <v>66223.499999962587</v>
      </c>
      <c r="F135">
        <v>13</v>
      </c>
      <c r="G135">
        <f t="shared" si="14"/>
        <v>18</v>
      </c>
      <c r="H135">
        <f t="shared" si="15"/>
        <v>1423.499999962587</v>
      </c>
      <c r="I135">
        <f t="shared" si="16"/>
        <v>23</v>
      </c>
      <c r="J135">
        <f t="shared" si="17"/>
        <v>43</v>
      </c>
      <c r="K135">
        <v>2.24039327202214</v>
      </c>
      <c r="L135">
        <v>0.109375</v>
      </c>
      <c r="M135">
        <f t="shared" si="13"/>
        <v>9.1428571428571423</v>
      </c>
      <c r="N135">
        <v>1.27168792904261</v>
      </c>
    </row>
    <row r="136" spans="1:14">
      <c r="A136" s="4" t="s">
        <v>7</v>
      </c>
      <c r="B136">
        <v>257.78730902777801</v>
      </c>
      <c r="C136">
        <v>2008</v>
      </c>
      <c r="D136">
        <v>9</v>
      </c>
      <c r="E136">
        <f t="shared" si="12"/>
        <v>68023.500000019878</v>
      </c>
      <c r="F136">
        <v>13</v>
      </c>
      <c r="G136">
        <f t="shared" si="14"/>
        <v>18</v>
      </c>
      <c r="H136">
        <f t="shared" si="15"/>
        <v>3223.5000000198779</v>
      </c>
      <c r="I136">
        <f t="shared" si="16"/>
        <v>53</v>
      </c>
      <c r="J136">
        <f t="shared" si="17"/>
        <v>43</v>
      </c>
      <c r="K136">
        <v>2.2697336304628499</v>
      </c>
      <c r="L136">
        <v>0.1171875</v>
      </c>
      <c r="M136">
        <f t="shared" si="13"/>
        <v>8.5333333333333332</v>
      </c>
      <c r="N136">
        <v>1.4200792466090499</v>
      </c>
    </row>
    <row r="137" spans="1:14">
      <c r="A137" s="4" t="s">
        <v>7</v>
      </c>
      <c r="B137">
        <v>257.80814236111098</v>
      </c>
      <c r="C137">
        <v>2008</v>
      </c>
      <c r="D137">
        <v>9</v>
      </c>
      <c r="E137">
        <f t="shared" si="12"/>
        <v>69823.49999998878</v>
      </c>
      <c r="F137">
        <v>13</v>
      </c>
      <c r="G137">
        <f t="shared" si="14"/>
        <v>19</v>
      </c>
      <c r="H137">
        <f t="shared" si="15"/>
        <v>1423.4999999887805</v>
      </c>
      <c r="I137">
        <f t="shared" si="16"/>
        <v>23</v>
      </c>
      <c r="J137">
        <f t="shared" si="17"/>
        <v>43</v>
      </c>
      <c r="K137">
        <v>2.0621003962278701</v>
      </c>
      <c r="L137">
        <v>0.109375</v>
      </c>
      <c r="M137">
        <f t="shared" si="13"/>
        <v>9.1428571428571423</v>
      </c>
      <c r="N137">
        <v>1.4183194465411599</v>
      </c>
    </row>
    <row r="138" spans="1:14">
      <c r="A138" s="4" t="s">
        <v>7</v>
      </c>
      <c r="B138">
        <v>257.82897569444401</v>
      </c>
      <c r="C138">
        <v>2008</v>
      </c>
      <c r="D138">
        <v>9</v>
      </c>
      <c r="E138">
        <f t="shared" si="12"/>
        <v>71623.499999962587</v>
      </c>
      <c r="F138">
        <v>13</v>
      </c>
      <c r="G138">
        <f t="shared" si="14"/>
        <v>19</v>
      </c>
      <c r="H138">
        <f t="shared" si="15"/>
        <v>3223.499999962587</v>
      </c>
      <c r="I138">
        <f t="shared" si="16"/>
        <v>53</v>
      </c>
      <c r="J138">
        <f t="shared" si="17"/>
        <v>43</v>
      </c>
      <c r="K138">
        <v>1.9118881118287301</v>
      </c>
      <c r="L138">
        <v>0.109375</v>
      </c>
      <c r="M138">
        <f t="shared" si="13"/>
        <v>9.1428571428571423</v>
      </c>
      <c r="N138">
        <v>1.4079787563245001</v>
      </c>
    </row>
    <row r="139" spans="1:14">
      <c r="A139" s="4" t="s">
        <v>7</v>
      </c>
      <c r="B139">
        <v>257.84980902777801</v>
      </c>
      <c r="C139">
        <v>2008</v>
      </c>
      <c r="D139">
        <v>9</v>
      </c>
      <c r="E139">
        <f t="shared" si="12"/>
        <v>73423.500000019878</v>
      </c>
      <c r="F139">
        <v>13</v>
      </c>
      <c r="G139">
        <f t="shared" si="14"/>
        <v>20</v>
      </c>
      <c r="H139">
        <f t="shared" si="15"/>
        <v>1423.5000000198779</v>
      </c>
      <c r="I139">
        <f t="shared" si="16"/>
        <v>23</v>
      </c>
      <c r="J139">
        <f t="shared" si="17"/>
        <v>43</v>
      </c>
      <c r="K139">
        <v>1.7173540982626001</v>
      </c>
      <c r="L139">
        <v>0.109375</v>
      </c>
      <c r="M139">
        <f t="shared" si="13"/>
        <v>9.1428571428571423</v>
      </c>
      <c r="N139">
        <v>1.3706410048704201</v>
      </c>
    </row>
    <row r="140" spans="1:14">
      <c r="A140" s="4" t="s">
        <v>7</v>
      </c>
      <c r="B140">
        <v>257.87064236111098</v>
      </c>
      <c r="C140">
        <v>2008</v>
      </c>
      <c r="D140">
        <v>9</v>
      </c>
      <c r="E140">
        <f t="shared" si="12"/>
        <v>75223.49999998878</v>
      </c>
      <c r="F140">
        <v>13</v>
      </c>
      <c r="G140">
        <f t="shared" si="14"/>
        <v>20</v>
      </c>
      <c r="H140">
        <f t="shared" si="15"/>
        <v>3223.4999999887805</v>
      </c>
      <c r="I140">
        <f t="shared" si="16"/>
        <v>53</v>
      </c>
      <c r="J140">
        <f t="shared" si="17"/>
        <v>43</v>
      </c>
      <c r="K140">
        <v>1.8278482953283399</v>
      </c>
      <c r="L140">
        <v>0.109375</v>
      </c>
      <c r="M140">
        <f t="shared" si="13"/>
        <v>9.1428571428571423</v>
      </c>
      <c r="N140">
        <v>1.29538696673245</v>
      </c>
    </row>
    <row r="141" spans="1:14">
      <c r="A141" s="4" t="s">
        <v>7</v>
      </c>
      <c r="B141">
        <v>257.89147569444401</v>
      </c>
      <c r="C141">
        <v>2008</v>
      </c>
      <c r="D141">
        <v>9</v>
      </c>
      <c r="E141">
        <f t="shared" si="12"/>
        <v>77023.499999962587</v>
      </c>
      <c r="F141">
        <v>13</v>
      </c>
      <c r="G141">
        <f t="shared" si="14"/>
        <v>21</v>
      </c>
      <c r="H141">
        <f t="shared" si="15"/>
        <v>1423.499999962587</v>
      </c>
      <c r="I141">
        <f t="shared" si="16"/>
        <v>23</v>
      </c>
      <c r="J141">
        <f t="shared" si="17"/>
        <v>43</v>
      </c>
      <c r="K141">
        <v>1.7026403664452301</v>
      </c>
      <c r="L141">
        <v>0.109375</v>
      </c>
      <c r="M141">
        <f t="shared" si="13"/>
        <v>9.1428571428571423</v>
      </c>
      <c r="N141">
        <v>1.23409499206574</v>
      </c>
    </row>
    <row r="142" spans="1:14">
      <c r="A142" s="4" t="s">
        <v>7</v>
      </c>
      <c r="B142">
        <v>257.91230902777801</v>
      </c>
      <c r="C142">
        <v>2008</v>
      </c>
      <c r="D142">
        <v>9</v>
      </c>
      <c r="E142">
        <f t="shared" si="12"/>
        <v>78823.500000019878</v>
      </c>
      <c r="F142">
        <v>13</v>
      </c>
      <c r="G142">
        <f t="shared" si="14"/>
        <v>21</v>
      </c>
      <c r="H142">
        <f t="shared" si="15"/>
        <v>3223.5000000198779</v>
      </c>
      <c r="I142">
        <f t="shared" si="16"/>
        <v>53</v>
      </c>
      <c r="J142">
        <f t="shared" si="17"/>
        <v>43</v>
      </c>
      <c r="K142">
        <v>1.6253910135651699</v>
      </c>
      <c r="L142">
        <v>0.109375</v>
      </c>
      <c r="M142">
        <f t="shared" si="13"/>
        <v>9.1428571428571423</v>
      </c>
      <c r="N142">
        <v>1.1912060422830599</v>
      </c>
    </row>
    <row r="143" spans="1:14">
      <c r="A143" s="4" t="s">
        <v>7</v>
      </c>
      <c r="B143">
        <v>257.93314236111098</v>
      </c>
      <c r="C143">
        <v>2008</v>
      </c>
      <c r="D143">
        <v>9</v>
      </c>
      <c r="E143">
        <f t="shared" si="12"/>
        <v>80623.49999998878</v>
      </c>
      <c r="F143">
        <v>13</v>
      </c>
      <c r="G143">
        <f t="shared" si="14"/>
        <v>22</v>
      </c>
      <c r="H143">
        <f t="shared" si="15"/>
        <v>1423.4999999887805</v>
      </c>
      <c r="I143">
        <f t="shared" si="16"/>
        <v>23</v>
      </c>
      <c r="J143">
        <f t="shared" si="17"/>
        <v>43</v>
      </c>
      <c r="K143">
        <v>1.5415676728662899</v>
      </c>
      <c r="L143">
        <v>0.1171875</v>
      </c>
      <c r="M143">
        <f t="shared" si="13"/>
        <v>8.5333333333333332</v>
      </c>
      <c r="N143">
        <v>1.1057728473961299</v>
      </c>
    </row>
    <row r="144" spans="1:14">
      <c r="A144" s="4" t="s">
        <v>7</v>
      </c>
      <c r="B144">
        <v>257.95397569444401</v>
      </c>
      <c r="C144">
        <v>2008</v>
      </c>
      <c r="D144">
        <v>9</v>
      </c>
      <c r="E144">
        <f t="shared" si="12"/>
        <v>82423.499999962587</v>
      </c>
      <c r="F144">
        <v>13</v>
      </c>
      <c r="G144">
        <f t="shared" si="14"/>
        <v>22</v>
      </c>
      <c r="H144">
        <f t="shared" si="15"/>
        <v>3223.499999962587</v>
      </c>
      <c r="I144">
        <f t="shared" si="16"/>
        <v>53</v>
      </c>
      <c r="J144">
        <f t="shared" si="17"/>
        <v>43</v>
      </c>
      <c r="K144">
        <v>1.4216244817668</v>
      </c>
      <c r="L144">
        <v>0.140625</v>
      </c>
      <c r="M144">
        <f t="shared" si="13"/>
        <v>7.1111111111111107</v>
      </c>
      <c r="N144">
        <v>0.99117469151452098</v>
      </c>
    </row>
    <row r="145" spans="1:14">
      <c r="A145" s="4" t="s">
        <v>7</v>
      </c>
      <c r="B145">
        <v>257.97480902777801</v>
      </c>
      <c r="C145">
        <v>2008</v>
      </c>
      <c r="D145">
        <v>9</v>
      </c>
      <c r="E145">
        <f t="shared" si="12"/>
        <v>84223.500000019878</v>
      </c>
      <c r="F145">
        <v>13</v>
      </c>
      <c r="G145">
        <f t="shared" si="14"/>
        <v>23</v>
      </c>
      <c r="H145">
        <f t="shared" si="15"/>
        <v>1423.5000000198779</v>
      </c>
      <c r="I145">
        <f t="shared" si="16"/>
        <v>23</v>
      </c>
      <c r="J145">
        <f t="shared" si="17"/>
        <v>43</v>
      </c>
      <c r="K145">
        <v>1.2925301258523301</v>
      </c>
      <c r="L145">
        <v>0.1171875</v>
      </c>
      <c r="M145">
        <f t="shared" si="13"/>
        <v>8.5333333333333332</v>
      </c>
      <c r="N145">
        <v>0.89266463864311496</v>
      </c>
    </row>
    <row r="146" spans="1:14">
      <c r="A146" s="4" t="s">
        <v>7</v>
      </c>
      <c r="B146">
        <v>257.99564236111098</v>
      </c>
      <c r="C146">
        <v>2008</v>
      </c>
      <c r="D146">
        <v>9</v>
      </c>
      <c r="E146">
        <f t="shared" si="12"/>
        <v>86023.49999998878</v>
      </c>
      <c r="F146">
        <v>13</v>
      </c>
      <c r="G146">
        <f t="shared" si="14"/>
        <v>23</v>
      </c>
      <c r="H146">
        <f t="shared" si="15"/>
        <v>3223.4999999887805</v>
      </c>
      <c r="I146">
        <f t="shared" si="16"/>
        <v>53</v>
      </c>
      <c r="J146">
        <f t="shared" si="17"/>
        <v>43</v>
      </c>
      <c r="K146">
        <v>1.3122404462098201</v>
      </c>
      <c r="L146">
        <v>0.1484375</v>
      </c>
      <c r="M146">
        <f t="shared" si="13"/>
        <v>6.7368421052631575</v>
      </c>
      <c r="N146">
        <v>0.830687709805494</v>
      </c>
    </row>
    <row r="147" spans="1:14">
      <c r="A147" s="4" t="s">
        <v>7</v>
      </c>
      <c r="B147">
        <v>258.01647569444401</v>
      </c>
      <c r="C147">
        <v>2008</v>
      </c>
      <c r="D147">
        <v>9</v>
      </c>
      <c r="E147">
        <f>(B147-258)*86400</f>
        <v>1423.499999962587</v>
      </c>
      <c r="F147">
        <v>14</v>
      </c>
      <c r="G147">
        <f t="shared" si="14"/>
        <v>0</v>
      </c>
      <c r="H147">
        <f t="shared" si="15"/>
        <v>1423.499999962587</v>
      </c>
      <c r="I147">
        <f t="shared" si="16"/>
        <v>23</v>
      </c>
      <c r="J147">
        <f t="shared" si="17"/>
        <v>43</v>
      </c>
      <c r="K147">
        <v>1.1683412346584801</v>
      </c>
      <c r="L147">
        <v>0.1484375</v>
      </c>
      <c r="M147">
        <f t="shared" si="13"/>
        <v>6.7368421052631575</v>
      </c>
      <c r="N147">
        <v>0.79018172946563703</v>
      </c>
    </row>
    <row r="148" spans="1:14">
      <c r="A148" s="4" t="s">
        <v>7</v>
      </c>
      <c r="B148">
        <v>258.03730902777801</v>
      </c>
      <c r="C148">
        <v>2008</v>
      </c>
      <c r="D148">
        <v>9</v>
      </c>
      <c r="E148">
        <f t="shared" ref="E148:E194" si="18">(B148-258)*86400</f>
        <v>3223.5000000198852</v>
      </c>
      <c r="F148">
        <v>14</v>
      </c>
      <c r="G148">
        <f t="shared" si="14"/>
        <v>0</v>
      </c>
      <c r="H148">
        <f t="shared" si="15"/>
        <v>3223.5000000198852</v>
      </c>
      <c r="I148">
        <f t="shared" si="16"/>
        <v>53</v>
      </c>
      <c r="J148">
        <f t="shared" si="17"/>
        <v>43</v>
      </c>
      <c r="K148">
        <v>1.1559356605490001</v>
      </c>
      <c r="L148">
        <v>0.15625</v>
      </c>
      <c r="M148">
        <f t="shared" si="13"/>
        <v>6.4</v>
      </c>
      <c r="N148">
        <v>0.75012245046002601</v>
      </c>
    </row>
    <row r="149" spans="1:14">
      <c r="A149" s="4" t="s">
        <v>7</v>
      </c>
      <c r="B149">
        <v>258.05814236111098</v>
      </c>
      <c r="C149">
        <v>2008</v>
      </c>
      <c r="D149">
        <v>9</v>
      </c>
      <c r="E149">
        <f t="shared" si="18"/>
        <v>5023.4999999887805</v>
      </c>
      <c r="F149">
        <v>14</v>
      </c>
      <c r="G149">
        <f t="shared" si="14"/>
        <v>1</v>
      </c>
      <c r="H149">
        <f t="shared" si="15"/>
        <v>1423.4999999887805</v>
      </c>
      <c r="I149">
        <f t="shared" si="16"/>
        <v>23</v>
      </c>
      <c r="J149">
        <f t="shared" si="17"/>
        <v>43</v>
      </c>
      <c r="K149">
        <v>0.95317949551534198</v>
      </c>
      <c r="L149">
        <v>0.171875</v>
      </c>
      <c r="M149">
        <f t="shared" si="13"/>
        <v>5.8181818181818183</v>
      </c>
      <c r="N149">
        <v>0.728601063076454</v>
      </c>
    </row>
    <row r="150" spans="1:14">
      <c r="A150" s="4" t="s">
        <v>7</v>
      </c>
      <c r="B150">
        <v>258.07897569444401</v>
      </c>
      <c r="C150">
        <v>2008</v>
      </c>
      <c r="D150">
        <v>9</v>
      </c>
      <c r="E150">
        <f t="shared" si="18"/>
        <v>6823.499999962587</v>
      </c>
      <c r="F150">
        <v>14</v>
      </c>
      <c r="G150">
        <f t="shared" si="14"/>
        <v>1</v>
      </c>
      <c r="H150">
        <f t="shared" si="15"/>
        <v>3223.499999962587</v>
      </c>
      <c r="I150">
        <f t="shared" si="16"/>
        <v>53</v>
      </c>
      <c r="J150">
        <f t="shared" si="17"/>
        <v>43</v>
      </c>
      <c r="K150">
        <v>0.97990896155993001</v>
      </c>
      <c r="L150">
        <v>0.1796875</v>
      </c>
      <c r="M150">
        <f t="shared" si="13"/>
        <v>5.5652173913043477</v>
      </c>
      <c r="N150">
        <v>0.77614702302108896</v>
      </c>
    </row>
    <row r="151" spans="1:14">
      <c r="A151" s="4" t="s">
        <v>7</v>
      </c>
      <c r="B151">
        <v>258.09980902777801</v>
      </c>
      <c r="C151">
        <v>2008</v>
      </c>
      <c r="D151">
        <v>9</v>
      </c>
      <c r="E151">
        <f t="shared" si="18"/>
        <v>8623.5000000198852</v>
      </c>
      <c r="F151">
        <v>14</v>
      </c>
      <c r="G151">
        <f t="shared" si="14"/>
        <v>2</v>
      </c>
      <c r="H151">
        <f t="shared" si="15"/>
        <v>1423.5000000198852</v>
      </c>
      <c r="I151">
        <f t="shared" si="16"/>
        <v>23</v>
      </c>
      <c r="J151">
        <f t="shared" si="17"/>
        <v>43</v>
      </c>
      <c r="K151">
        <v>0.92452208994546003</v>
      </c>
      <c r="L151">
        <v>0.1796875</v>
      </c>
      <c r="M151">
        <f t="shared" si="13"/>
        <v>5.5652173913043477</v>
      </c>
      <c r="N151">
        <v>0.85706922323783596</v>
      </c>
    </row>
    <row r="152" spans="1:14">
      <c r="A152" s="4" t="s">
        <v>7</v>
      </c>
      <c r="B152">
        <v>258.12064236111098</v>
      </c>
      <c r="C152">
        <v>2008</v>
      </c>
      <c r="D152">
        <v>9</v>
      </c>
      <c r="E152">
        <f t="shared" si="18"/>
        <v>10423.49999998878</v>
      </c>
      <c r="F152">
        <v>14</v>
      </c>
      <c r="G152">
        <f t="shared" si="14"/>
        <v>2</v>
      </c>
      <c r="H152">
        <f t="shared" si="15"/>
        <v>3223.4999999887805</v>
      </c>
      <c r="I152">
        <f t="shared" si="16"/>
        <v>53</v>
      </c>
      <c r="J152">
        <f t="shared" si="17"/>
        <v>43</v>
      </c>
      <c r="K152">
        <v>0.84125264244558395</v>
      </c>
      <c r="L152">
        <v>0.1640625</v>
      </c>
      <c r="M152">
        <f t="shared" si="13"/>
        <v>6.0952380952380949</v>
      </c>
      <c r="N152">
        <v>0.98383986667409395</v>
      </c>
    </row>
    <row r="153" spans="1:14">
      <c r="A153" s="4" t="s">
        <v>7</v>
      </c>
      <c r="B153">
        <v>258.14147569444401</v>
      </c>
      <c r="C153">
        <v>2008</v>
      </c>
      <c r="D153">
        <v>9</v>
      </c>
      <c r="E153">
        <f t="shared" si="18"/>
        <v>12223.499999962587</v>
      </c>
      <c r="F153">
        <v>14</v>
      </c>
      <c r="G153">
        <f t="shared" si="14"/>
        <v>3</v>
      </c>
      <c r="H153">
        <f t="shared" si="15"/>
        <v>1423.499999962587</v>
      </c>
      <c r="I153">
        <f t="shared" si="16"/>
        <v>23</v>
      </c>
      <c r="J153">
        <f t="shared" si="17"/>
        <v>43</v>
      </c>
      <c r="K153">
        <v>0.89127397925798102</v>
      </c>
      <c r="L153">
        <v>0.1875</v>
      </c>
      <c r="M153">
        <f t="shared" si="13"/>
        <v>5.333333333333333</v>
      </c>
      <c r="N153">
        <v>1.1020188487906</v>
      </c>
    </row>
    <row r="154" spans="1:14">
      <c r="A154" s="4" t="s">
        <v>7</v>
      </c>
      <c r="B154">
        <v>258.16230902777801</v>
      </c>
      <c r="C154">
        <v>2008</v>
      </c>
      <c r="D154">
        <v>9</v>
      </c>
      <c r="E154">
        <f t="shared" si="18"/>
        <v>14023.500000019885</v>
      </c>
      <c r="F154">
        <v>14</v>
      </c>
      <c r="G154">
        <f t="shared" si="14"/>
        <v>3</v>
      </c>
      <c r="H154">
        <f t="shared" si="15"/>
        <v>3223.5000000198852</v>
      </c>
      <c r="I154">
        <f t="shared" si="16"/>
        <v>53</v>
      </c>
      <c r="J154">
        <f t="shared" si="17"/>
        <v>43</v>
      </c>
      <c r="K154">
        <v>0.75393829211361996</v>
      </c>
      <c r="L154">
        <v>0.1953125</v>
      </c>
      <c r="M154">
        <f t="shared" si="13"/>
        <v>5.12</v>
      </c>
      <c r="N154">
        <v>1.17374469196506</v>
      </c>
    </row>
    <row r="155" spans="1:14">
      <c r="A155" s="4" t="s">
        <v>7</v>
      </c>
      <c r="B155">
        <v>258.18314236111098</v>
      </c>
      <c r="C155">
        <v>2008</v>
      </c>
      <c r="D155">
        <v>9</v>
      </c>
      <c r="E155">
        <f t="shared" si="18"/>
        <v>15823.49999998878</v>
      </c>
      <c r="F155">
        <v>14</v>
      </c>
      <c r="G155">
        <f t="shared" si="14"/>
        <v>4</v>
      </c>
      <c r="H155">
        <f t="shared" si="15"/>
        <v>1423.4999999887805</v>
      </c>
      <c r="I155">
        <f t="shared" si="16"/>
        <v>23</v>
      </c>
      <c r="J155">
        <f t="shared" si="17"/>
        <v>43</v>
      </c>
      <c r="K155">
        <v>0.85417036361992005</v>
      </c>
      <c r="L155">
        <v>0.1875</v>
      </c>
      <c r="M155">
        <f t="shared" si="13"/>
        <v>5.333333333333333</v>
      </c>
      <c r="N155">
        <v>1.2097281005370799</v>
      </c>
    </row>
    <row r="156" spans="1:14">
      <c r="A156" s="4" t="s">
        <v>7</v>
      </c>
      <c r="B156">
        <v>258.20397569444401</v>
      </c>
      <c r="C156">
        <v>2008</v>
      </c>
      <c r="D156">
        <v>9</v>
      </c>
      <c r="E156">
        <f t="shared" si="18"/>
        <v>17623.499999962587</v>
      </c>
      <c r="F156">
        <v>14</v>
      </c>
      <c r="G156">
        <f t="shared" si="14"/>
        <v>4</v>
      </c>
      <c r="H156">
        <f t="shared" si="15"/>
        <v>3223.499999962587</v>
      </c>
      <c r="I156">
        <f t="shared" si="16"/>
        <v>53</v>
      </c>
      <c r="J156">
        <f t="shared" si="17"/>
        <v>43</v>
      </c>
      <c r="K156">
        <v>0.73893192939292895</v>
      </c>
      <c r="L156">
        <v>0.2109375</v>
      </c>
      <c r="M156">
        <f t="shared" si="13"/>
        <v>4.7407407407407405</v>
      </c>
      <c r="N156">
        <v>1.2414201243144101</v>
      </c>
    </row>
    <row r="157" spans="1:14">
      <c r="A157" s="4" t="s">
        <v>7</v>
      </c>
      <c r="B157">
        <v>258.22480902777801</v>
      </c>
      <c r="C157">
        <v>2008</v>
      </c>
      <c r="D157">
        <v>9</v>
      </c>
      <c r="E157">
        <f t="shared" si="18"/>
        <v>19423.500000019885</v>
      </c>
      <c r="F157">
        <v>14</v>
      </c>
      <c r="G157">
        <f t="shared" si="14"/>
        <v>5</v>
      </c>
      <c r="H157">
        <f t="shared" si="15"/>
        <v>1423.5000000198852</v>
      </c>
      <c r="I157">
        <f t="shared" si="16"/>
        <v>23</v>
      </c>
      <c r="J157">
        <f t="shared" si="17"/>
        <v>43</v>
      </c>
      <c r="K157">
        <v>0.650841532716808</v>
      </c>
      <c r="L157">
        <v>0.1875</v>
      </c>
      <c r="M157">
        <f t="shared" si="13"/>
        <v>5.333333333333333</v>
      </c>
      <c r="N157">
        <v>1.27158688999841</v>
      </c>
    </row>
    <row r="158" spans="1:14">
      <c r="A158" s="4" t="s">
        <v>7</v>
      </c>
      <c r="B158">
        <v>258.24564236111098</v>
      </c>
      <c r="C158">
        <v>2008</v>
      </c>
      <c r="D158">
        <v>9</v>
      </c>
      <c r="E158">
        <f t="shared" si="18"/>
        <v>21223.49999998878</v>
      </c>
      <c r="F158">
        <v>14</v>
      </c>
      <c r="G158">
        <f t="shared" si="14"/>
        <v>5</v>
      </c>
      <c r="H158">
        <f t="shared" si="15"/>
        <v>3223.4999999887805</v>
      </c>
      <c r="I158">
        <f t="shared" si="16"/>
        <v>53</v>
      </c>
      <c r="J158">
        <f t="shared" si="17"/>
        <v>43</v>
      </c>
      <c r="K158">
        <v>0.63413392144038105</v>
      </c>
      <c r="L158">
        <v>0.203125</v>
      </c>
      <c r="M158">
        <f t="shared" si="13"/>
        <v>4.9230769230769234</v>
      </c>
      <c r="N158">
        <v>1.3210827969982299</v>
      </c>
    </row>
    <row r="159" spans="1:14">
      <c r="A159" s="4" t="s">
        <v>7</v>
      </c>
      <c r="B159">
        <v>258.26647569444401</v>
      </c>
      <c r="C159">
        <v>2008</v>
      </c>
      <c r="D159">
        <v>9</v>
      </c>
      <c r="E159">
        <f t="shared" si="18"/>
        <v>23023.499999962587</v>
      </c>
      <c r="F159">
        <v>14</v>
      </c>
      <c r="G159">
        <f t="shared" si="14"/>
        <v>6</v>
      </c>
      <c r="H159">
        <f t="shared" si="15"/>
        <v>1423.499999962587</v>
      </c>
      <c r="I159">
        <f t="shared" si="16"/>
        <v>23</v>
      </c>
      <c r="J159">
        <f t="shared" si="17"/>
        <v>43</v>
      </c>
      <c r="K159">
        <v>0.669996146497426</v>
      </c>
      <c r="L159">
        <v>0.203125</v>
      </c>
      <c r="M159">
        <f t="shared" si="13"/>
        <v>4.9230769230769234</v>
      </c>
      <c r="N159">
        <v>1.3538629771452699</v>
      </c>
    </row>
    <row r="160" spans="1:14">
      <c r="A160" s="4" t="s">
        <v>7</v>
      </c>
      <c r="B160">
        <v>258.28730902777801</v>
      </c>
      <c r="C160">
        <v>2008</v>
      </c>
      <c r="D160">
        <v>9</v>
      </c>
      <c r="E160">
        <f t="shared" si="18"/>
        <v>24823.500000019885</v>
      </c>
      <c r="F160">
        <v>14</v>
      </c>
      <c r="G160">
        <f t="shared" si="14"/>
        <v>6</v>
      </c>
      <c r="H160">
        <f t="shared" si="15"/>
        <v>3223.5000000198852</v>
      </c>
      <c r="I160">
        <f t="shared" si="16"/>
        <v>53</v>
      </c>
      <c r="J160">
        <f t="shared" si="17"/>
        <v>43</v>
      </c>
      <c r="K160">
        <v>0.620954102180581</v>
      </c>
      <c r="L160">
        <v>0.1875</v>
      </c>
      <c r="M160">
        <f t="shared" si="13"/>
        <v>5.333333333333333</v>
      </c>
      <c r="N160">
        <v>1.37129934046943</v>
      </c>
    </row>
    <row r="161" spans="1:14">
      <c r="A161" s="4" t="s">
        <v>7</v>
      </c>
      <c r="B161">
        <v>258.30814236111098</v>
      </c>
      <c r="C161">
        <v>2008</v>
      </c>
      <c r="D161">
        <v>9</v>
      </c>
      <c r="E161">
        <f t="shared" si="18"/>
        <v>26623.49999998878</v>
      </c>
      <c r="F161">
        <v>14</v>
      </c>
      <c r="G161">
        <f t="shared" si="14"/>
        <v>7</v>
      </c>
      <c r="H161">
        <f t="shared" si="15"/>
        <v>1423.4999999887805</v>
      </c>
      <c r="I161">
        <f t="shared" si="16"/>
        <v>23</v>
      </c>
      <c r="J161">
        <f t="shared" si="17"/>
        <v>43</v>
      </c>
      <c r="K161">
        <v>0.566295887843833</v>
      </c>
      <c r="L161">
        <v>0.1796875</v>
      </c>
      <c r="M161">
        <f t="shared" si="13"/>
        <v>5.5652173913043477</v>
      </c>
      <c r="N161">
        <v>1.36254684576198</v>
      </c>
    </row>
    <row r="162" spans="1:14">
      <c r="A162" s="4" t="s">
        <v>7</v>
      </c>
      <c r="B162">
        <v>258.32897569444401</v>
      </c>
      <c r="C162">
        <v>2008</v>
      </c>
      <c r="D162">
        <v>9</v>
      </c>
      <c r="E162">
        <f t="shared" si="18"/>
        <v>28423.499999962587</v>
      </c>
      <c r="F162">
        <v>14</v>
      </c>
      <c r="G162">
        <f t="shared" si="14"/>
        <v>7</v>
      </c>
      <c r="H162">
        <f t="shared" si="15"/>
        <v>3223.499999962587</v>
      </c>
      <c r="I162">
        <f t="shared" si="16"/>
        <v>53</v>
      </c>
      <c r="J162">
        <f t="shared" si="17"/>
        <v>43</v>
      </c>
      <c r="K162">
        <v>0.53627086557437897</v>
      </c>
      <c r="L162">
        <v>0.1953125</v>
      </c>
      <c r="M162">
        <f t="shared" si="13"/>
        <v>5.12</v>
      </c>
      <c r="N162">
        <v>1.31597746298394</v>
      </c>
    </row>
    <row r="163" spans="1:14">
      <c r="A163" s="4" t="s">
        <v>7</v>
      </c>
      <c r="B163">
        <v>258.34980902777801</v>
      </c>
      <c r="C163">
        <v>2008</v>
      </c>
      <c r="D163">
        <v>9</v>
      </c>
      <c r="E163">
        <f t="shared" si="18"/>
        <v>30223.500000019885</v>
      </c>
      <c r="F163">
        <v>14</v>
      </c>
      <c r="G163">
        <f t="shared" si="14"/>
        <v>8</v>
      </c>
      <c r="H163">
        <f t="shared" si="15"/>
        <v>1423.5000000198852</v>
      </c>
      <c r="I163">
        <f t="shared" si="16"/>
        <v>23</v>
      </c>
      <c r="J163">
        <f t="shared" si="17"/>
        <v>43</v>
      </c>
      <c r="K163">
        <v>0.51857321755279295</v>
      </c>
      <c r="L163">
        <v>0.203125</v>
      </c>
      <c r="M163">
        <f t="shared" si="13"/>
        <v>4.9230769230769234</v>
      </c>
      <c r="N163">
        <v>1.26225199199492</v>
      </c>
    </row>
    <row r="164" spans="1:14">
      <c r="A164" s="4" t="s">
        <v>7</v>
      </c>
      <c r="B164">
        <v>258.37064236111098</v>
      </c>
      <c r="C164">
        <v>2008</v>
      </c>
      <c r="D164">
        <v>9</v>
      </c>
      <c r="E164">
        <f t="shared" si="18"/>
        <v>32023.49999998878</v>
      </c>
      <c r="F164">
        <v>14</v>
      </c>
      <c r="G164">
        <f t="shared" si="14"/>
        <v>8</v>
      </c>
      <c r="H164">
        <f t="shared" si="15"/>
        <v>3223.4999999887805</v>
      </c>
      <c r="I164">
        <f t="shared" si="16"/>
        <v>53</v>
      </c>
      <c r="J164">
        <f t="shared" si="17"/>
        <v>43</v>
      </c>
      <c r="K164">
        <v>0.53296102880697604</v>
      </c>
      <c r="L164">
        <v>0.1953125</v>
      </c>
      <c r="M164">
        <f t="shared" si="13"/>
        <v>5.12</v>
      </c>
      <c r="N164">
        <v>1.18572546567005</v>
      </c>
    </row>
    <row r="165" spans="1:14">
      <c r="A165" s="4" t="s">
        <v>7</v>
      </c>
      <c r="B165">
        <v>258.39147569444401</v>
      </c>
      <c r="C165">
        <v>2008</v>
      </c>
      <c r="D165">
        <v>9</v>
      </c>
      <c r="E165">
        <f t="shared" si="18"/>
        <v>33823.499999962587</v>
      </c>
      <c r="F165">
        <v>14</v>
      </c>
      <c r="G165">
        <f t="shared" si="14"/>
        <v>9</v>
      </c>
      <c r="H165">
        <f t="shared" si="15"/>
        <v>1423.499999962587</v>
      </c>
      <c r="I165">
        <f t="shared" si="16"/>
        <v>23</v>
      </c>
      <c r="J165">
        <f t="shared" si="17"/>
        <v>43</v>
      </c>
      <c r="K165">
        <v>0.492715324585276</v>
      </c>
      <c r="L165">
        <v>0.234375</v>
      </c>
      <c r="M165">
        <f t="shared" si="13"/>
        <v>4.2666666666666666</v>
      </c>
      <c r="N165">
        <v>1.1206021334895699</v>
      </c>
    </row>
    <row r="166" spans="1:14">
      <c r="A166" s="4" t="s">
        <v>7</v>
      </c>
      <c r="B166">
        <v>258.41230902777801</v>
      </c>
      <c r="C166">
        <v>2008</v>
      </c>
      <c r="D166">
        <v>9</v>
      </c>
      <c r="E166">
        <f t="shared" si="18"/>
        <v>35623.500000019885</v>
      </c>
      <c r="F166">
        <v>14</v>
      </c>
      <c r="G166">
        <f t="shared" si="14"/>
        <v>9</v>
      </c>
      <c r="H166">
        <f t="shared" si="15"/>
        <v>3223.5000000198852</v>
      </c>
      <c r="I166">
        <f t="shared" si="16"/>
        <v>53</v>
      </c>
      <c r="J166">
        <f t="shared" si="17"/>
        <v>43</v>
      </c>
      <c r="K166">
        <v>0.50315516686497097</v>
      </c>
      <c r="L166">
        <v>0.1953125</v>
      </c>
      <c r="M166">
        <f t="shared" si="13"/>
        <v>5.12</v>
      </c>
      <c r="N166">
        <v>1.0293608181834599</v>
      </c>
    </row>
    <row r="167" spans="1:14">
      <c r="A167" s="4" t="s">
        <v>7</v>
      </c>
      <c r="B167">
        <v>258.43314236111098</v>
      </c>
      <c r="C167">
        <v>2008</v>
      </c>
      <c r="D167">
        <v>9</v>
      </c>
      <c r="E167">
        <f t="shared" si="18"/>
        <v>37423.49999998878</v>
      </c>
      <c r="F167">
        <v>14</v>
      </c>
      <c r="G167">
        <f t="shared" si="14"/>
        <v>10</v>
      </c>
      <c r="H167">
        <f t="shared" si="15"/>
        <v>1423.4999999887805</v>
      </c>
      <c r="I167">
        <f t="shared" si="16"/>
        <v>23</v>
      </c>
      <c r="J167">
        <f t="shared" si="17"/>
        <v>43</v>
      </c>
      <c r="K167">
        <v>0.51575611854772296</v>
      </c>
      <c r="L167">
        <v>0.2265625</v>
      </c>
      <c r="M167">
        <f t="shared" si="13"/>
        <v>4.4137931034482758</v>
      </c>
      <c r="N167">
        <v>0.94224881034750896</v>
      </c>
    </row>
    <row r="168" spans="1:14">
      <c r="A168" s="4" t="s">
        <v>7</v>
      </c>
      <c r="B168">
        <v>258.45397569444401</v>
      </c>
      <c r="C168">
        <v>2008</v>
      </c>
      <c r="D168">
        <v>9</v>
      </c>
      <c r="E168">
        <f t="shared" si="18"/>
        <v>39223.499999962587</v>
      </c>
      <c r="F168">
        <v>14</v>
      </c>
      <c r="G168">
        <f t="shared" si="14"/>
        <v>10</v>
      </c>
      <c r="H168">
        <f t="shared" si="15"/>
        <v>3223.499999962587</v>
      </c>
      <c r="I168">
        <f t="shared" si="16"/>
        <v>53</v>
      </c>
      <c r="J168">
        <f t="shared" si="17"/>
        <v>43</v>
      </c>
      <c r="K168">
        <v>0.482188424750638</v>
      </c>
      <c r="L168">
        <v>0.2265625</v>
      </c>
      <c r="M168">
        <f t="shared" si="13"/>
        <v>4.4137931034482758</v>
      </c>
      <c r="N168">
        <v>0.83739021562841698</v>
      </c>
    </row>
    <row r="169" spans="1:14">
      <c r="A169" s="4" t="s">
        <v>7</v>
      </c>
      <c r="B169">
        <v>258.47480902777801</v>
      </c>
      <c r="C169">
        <v>2008</v>
      </c>
      <c r="D169">
        <v>9</v>
      </c>
      <c r="E169">
        <f t="shared" si="18"/>
        <v>41023.500000019885</v>
      </c>
      <c r="F169">
        <v>14</v>
      </c>
      <c r="G169">
        <f t="shared" si="14"/>
        <v>11</v>
      </c>
      <c r="H169">
        <f t="shared" si="15"/>
        <v>1423.5000000198852</v>
      </c>
      <c r="I169">
        <f t="shared" si="16"/>
        <v>23</v>
      </c>
      <c r="J169">
        <f t="shared" si="17"/>
        <v>43</v>
      </c>
      <c r="K169">
        <v>0.399672706299599</v>
      </c>
      <c r="L169">
        <v>0.25</v>
      </c>
      <c r="M169">
        <f t="shared" si="13"/>
        <v>4</v>
      </c>
      <c r="N169">
        <v>0.73949648651320199</v>
      </c>
    </row>
    <row r="170" spans="1:14">
      <c r="A170" s="4" t="s">
        <v>7</v>
      </c>
      <c r="B170">
        <v>258.49564236111098</v>
      </c>
      <c r="C170">
        <v>2008</v>
      </c>
      <c r="D170">
        <v>9</v>
      </c>
      <c r="E170">
        <f t="shared" si="18"/>
        <v>42823.49999998878</v>
      </c>
      <c r="F170">
        <v>14</v>
      </c>
      <c r="G170">
        <f t="shared" si="14"/>
        <v>11</v>
      </c>
      <c r="H170">
        <f t="shared" si="15"/>
        <v>3223.4999999887805</v>
      </c>
      <c r="I170">
        <f t="shared" si="16"/>
        <v>53</v>
      </c>
      <c r="J170">
        <f t="shared" si="17"/>
        <v>43</v>
      </c>
      <c r="K170">
        <v>0.38671253604931699</v>
      </c>
      <c r="L170">
        <v>0.25</v>
      </c>
      <c r="M170">
        <f t="shared" si="13"/>
        <v>4</v>
      </c>
      <c r="N170">
        <v>0.65203622862535804</v>
      </c>
    </row>
    <row r="171" spans="1:14">
      <c r="A171" s="4" t="s">
        <v>7</v>
      </c>
      <c r="B171">
        <v>258.51647569444401</v>
      </c>
      <c r="C171">
        <v>2008</v>
      </c>
      <c r="D171">
        <v>9</v>
      </c>
      <c r="E171">
        <f t="shared" si="18"/>
        <v>44623.499999962587</v>
      </c>
      <c r="F171">
        <v>14</v>
      </c>
      <c r="G171">
        <f t="shared" si="14"/>
        <v>12</v>
      </c>
      <c r="H171">
        <f t="shared" si="15"/>
        <v>1423.499999962587</v>
      </c>
      <c r="I171">
        <f t="shared" si="16"/>
        <v>23</v>
      </c>
      <c r="J171">
        <f t="shared" si="17"/>
        <v>43</v>
      </c>
      <c r="K171">
        <v>0.35420366999644898</v>
      </c>
      <c r="L171">
        <v>0.25</v>
      </c>
      <c r="M171">
        <f t="shared" si="13"/>
        <v>4</v>
      </c>
      <c r="N171">
        <v>0.55582918695281702</v>
      </c>
    </row>
    <row r="172" spans="1:14">
      <c r="A172" s="4" t="s">
        <v>7</v>
      </c>
      <c r="B172">
        <v>258.53730902777801</v>
      </c>
      <c r="C172">
        <v>2008</v>
      </c>
      <c r="D172">
        <v>9</v>
      </c>
      <c r="E172">
        <f t="shared" si="18"/>
        <v>46423.500000019885</v>
      </c>
      <c r="F172">
        <v>14</v>
      </c>
      <c r="G172">
        <f t="shared" si="14"/>
        <v>12</v>
      </c>
      <c r="H172">
        <f t="shared" si="15"/>
        <v>3223.5000000198852</v>
      </c>
      <c r="I172">
        <f t="shared" si="16"/>
        <v>53</v>
      </c>
      <c r="J172">
        <f t="shared" si="17"/>
        <v>43</v>
      </c>
      <c r="K172">
        <v>0.30861273094089903</v>
      </c>
      <c r="L172">
        <v>0.234375</v>
      </c>
      <c r="M172">
        <f t="shared" si="13"/>
        <v>4.2666666666666666</v>
      </c>
      <c r="N172">
        <v>0.483964711841679</v>
      </c>
    </row>
    <row r="173" spans="1:14">
      <c r="A173" s="4" t="s">
        <v>7</v>
      </c>
      <c r="B173">
        <v>258.55814236111098</v>
      </c>
      <c r="C173">
        <v>2008</v>
      </c>
      <c r="D173">
        <v>9</v>
      </c>
      <c r="E173">
        <f t="shared" si="18"/>
        <v>48223.49999998878</v>
      </c>
      <c r="F173">
        <v>14</v>
      </c>
      <c r="G173">
        <f t="shared" si="14"/>
        <v>13</v>
      </c>
      <c r="H173">
        <f t="shared" si="15"/>
        <v>1423.4999999887805</v>
      </c>
      <c r="I173">
        <f t="shared" si="16"/>
        <v>23</v>
      </c>
      <c r="J173">
        <f t="shared" si="17"/>
        <v>43</v>
      </c>
      <c r="K173">
        <v>0.29433913045836002</v>
      </c>
      <c r="L173">
        <v>0.234375</v>
      </c>
      <c r="M173">
        <f t="shared" si="13"/>
        <v>4.2666666666666666</v>
      </c>
      <c r="N173">
        <v>0.46311578640291601</v>
      </c>
    </row>
    <row r="174" spans="1:14">
      <c r="A174" s="4" t="s">
        <v>7</v>
      </c>
      <c r="B174">
        <v>258.57897569444401</v>
      </c>
      <c r="C174">
        <v>2008</v>
      </c>
      <c r="D174">
        <v>9</v>
      </c>
      <c r="E174">
        <f t="shared" si="18"/>
        <v>50023.499999962587</v>
      </c>
      <c r="F174">
        <v>14</v>
      </c>
      <c r="G174">
        <f t="shared" si="14"/>
        <v>13</v>
      </c>
      <c r="H174">
        <f t="shared" si="15"/>
        <v>3223.499999962587</v>
      </c>
      <c r="I174">
        <f t="shared" si="16"/>
        <v>53</v>
      </c>
      <c r="J174">
        <f t="shared" si="17"/>
        <v>43</v>
      </c>
      <c r="K174">
        <v>0.25058640608740601</v>
      </c>
      <c r="L174">
        <v>0.2265625</v>
      </c>
      <c r="M174">
        <f t="shared" si="13"/>
        <v>4.4137931034482758</v>
      </c>
      <c r="N174">
        <v>0.46965239658213198</v>
      </c>
    </row>
    <row r="175" spans="1:14">
      <c r="A175" s="4" t="s">
        <v>7</v>
      </c>
      <c r="B175">
        <v>258.59980902777801</v>
      </c>
      <c r="C175">
        <v>2008</v>
      </c>
      <c r="D175">
        <v>9</v>
      </c>
      <c r="E175">
        <f t="shared" si="18"/>
        <v>51823.500000019885</v>
      </c>
      <c r="F175">
        <v>14</v>
      </c>
      <c r="G175">
        <f t="shared" si="14"/>
        <v>14</v>
      </c>
      <c r="H175">
        <f t="shared" si="15"/>
        <v>1423.5000000198852</v>
      </c>
      <c r="I175">
        <f t="shared" si="16"/>
        <v>23</v>
      </c>
      <c r="J175">
        <f t="shared" si="17"/>
        <v>43</v>
      </c>
      <c r="K175">
        <v>0.27245577362900902</v>
      </c>
      <c r="L175">
        <v>0.2265625</v>
      </c>
      <c r="M175">
        <f t="shared" si="13"/>
        <v>4.4137931034482758</v>
      </c>
      <c r="N175">
        <v>0.48178856095921002</v>
      </c>
    </row>
    <row r="176" spans="1:14">
      <c r="A176" s="4" t="s">
        <v>7</v>
      </c>
      <c r="B176">
        <v>258.62064236111098</v>
      </c>
      <c r="C176">
        <v>2008</v>
      </c>
      <c r="D176">
        <v>9</v>
      </c>
      <c r="E176">
        <f t="shared" si="18"/>
        <v>53623.49999998878</v>
      </c>
      <c r="F176">
        <v>14</v>
      </c>
      <c r="G176">
        <f t="shared" si="14"/>
        <v>14</v>
      </c>
      <c r="H176">
        <f t="shared" si="15"/>
        <v>3223.4999999887805</v>
      </c>
      <c r="I176">
        <f t="shared" si="16"/>
        <v>53</v>
      </c>
      <c r="J176">
        <f t="shared" si="17"/>
        <v>43</v>
      </c>
      <c r="K176">
        <v>0.25221011846645802</v>
      </c>
      <c r="L176">
        <v>0.25</v>
      </c>
      <c r="M176">
        <f t="shared" si="13"/>
        <v>4</v>
      </c>
      <c r="N176">
        <v>0.48121735163562301</v>
      </c>
    </row>
    <row r="177" spans="1:14">
      <c r="A177" s="4" t="s">
        <v>7</v>
      </c>
      <c r="B177">
        <v>258.64147569444401</v>
      </c>
      <c r="C177">
        <v>2008</v>
      </c>
      <c r="D177">
        <v>9</v>
      </c>
      <c r="E177">
        <f t="shared" si="18"/>
        <v>55423.499999962587</v>
      </c>
      <c r="F177">
        <v>14</v>
      </c>
      <c r="G177">
        <f t="shared" si="14"/>
        <v>15</v>
      </c>
      <c r="H177">
        <f t="shared" si="15"/>
        <v>1423.499999962587</v>
      </c>
      <c r="I177">
        <f t="shared" si="16"/>
        <v>23</v>
      </c>
      <c r="J177">
        <f t="shared" si="17"/>
        <v>43</v>
      </c>
      <c r="K177">
        <v>0.23756374840465699</v>
      </c>
      <c r="L177">
        <v>0.25</v>
      </c>
      <c r="M177">
        <f t="shared" si="13"/>
        <v>4</v>
      </c>
      <c r="N177">
        <v>0.48334165305437099</v>
      </c>
    </row>
    <row r="178" spans="1:14">
      <c r="A178" s="4" t="s">
        <v>7</v>
      </c>
      <c r="B178">
        <v>258.66230902777801</v>
      </c>
      <c r="C178">
        <v>2008</v>
      </c>
      <c r="D178">
        <v>9</v>
      </c>
      <c r="E178">
        <f t="shared" si="18"/>
        <v>57223.500000019885</v>
      </c>
      <c r="F178">
        <v>14</v>
      </c>
      <c r="G178">
        <f t="shared" si="14"/>
        <v>15</v>
      </c>
      <c r="H178">
        <f t="shared" si="15"/>
        <v>3223.5000000198852</v>
      </c>
      <c r="I178">
        <f t="shared" si="16"/>
        <v>53</v>
      </c>
      <c r="J178">
        <f t="shared" si="17"/>
        <v>43</v>
      </c>
      <c r="K178">
        <v>0.21783655632128501</v>
      </c>
      <c r="L178">
        <v>0.25</v>
      </c>
      <c r="M178">
        <f t="shared" si="13"/>
        <v>4</v>
      </c>
      <c r="N178">
        <v>0.50229111141810501</v>
      </c>
    </row>
    <row r="179" spans="1:14">
      <c r="A179" s="4" t="s">
        <v>7</v>
      </c>
      <c r="B179">
        <v>258.68314236111098</v>
      </c>
      <c r="C179">
        <v>2008</v>
      </c>
      <c r="D179">
        <v>9</v>
      </c>
      <c r="E179">
        <f t="shared" si="18"/>
        <v>59023.49999998878</v>
      </c>
      <c r="F179">
        <v>14</v>
      </c>
      <c r="G179">
        <f t="shared" si="14"/>
        <v>16</v>
      </c>
      <c r="H179">
        <f t="shared" si="15"/>
        <v>1423.4999999887805</v>
      </c>
      <c r="I179">
        <f t="shared" si="16"/>
        <v>23</v>
      </c>
      <c r="J179">
        <f t="shared" si="17"/>
        <v>43</v>
      </c>
      <c r="K179">
        <v>0.217445216446742</v>
      </c>
      <c r="L179">
        <v>0.25</v>
      </c>
      <c r="M179">
        <f t="shared" si="13"/>
        <v>4</v>
      </c>
      <c r="N179">
        <v>0.54741808038109097</v>
      </c>
    </row>
    <row r="180" spans="1:14">
      <c r="A180" s="4" t="s">
        <v>7</v>
      </c>
      <c r="B180">
        <v>258.70397569444401</v>
      </c>
      <c r="C180">
        <v>2008</v>
      </c>
      <c r="D180">
        <v>9</v>
      </c>
      <c r="E180">
        <f t="shared" si="18"/>
        <v>60823.499999962587</v>
      </c>
      <c r="F180">
        <v>14</v>
      </c>
      <c r="G180">
        <f t="shared" si="14"/>
        <v>16</v>
      </c>
      <c r="H180">
        <f t="shared" si="15"/>
        <v>3223.499999962587</v>
      </c>
      <c r="I180">
        <f t="shared" si="16"/>
        <v>53</v>
      </c>
      <c r="J180">
        <f t="shared" si="17"/>
        <v>43</v>
      </c>
      <c r="K180">
        <v>0.19953195480865299</v>
      </c>
      <c r="L180">
        <v>0.25</v>
      </c>
      <c r="M180">
        <f t="shared" si="13"/>
        <v>4</v>
      </c>
      <c r="N180">
        <v>0.51969724316067101</v>
      </c>
    </row>
    <row r="181" spans="1:14">
      <c r="A181" s="4" t="s">
        <v>7</v>
      </c>
      <c r="B181">
        <v>258.72480902777801</v>
      </c>
      <c r="C181">
        <v>2008</v>
      </c>
      <c r="D181">
        <v>9</v>
      </c>
      <c r="E181">
        <f t="shared" si="18"/>
        <v>62623.500000019885</v>
      </c>
      <c r="F181">
        <v>14</v>
      </c>
      <c r="G181">
        <f t="shared" si="14"/>
        <v>17</v>
      </c>
      <c r="H181">
        <f t="shared" si="15"/>
        <v>1423.5000000198852</v>
      </c>
      <c r="I181">
        <f t="shared" si="16"/>
        <v>23</v>
      </c>
      <c r="J181">
        <f t="shared" si="17"/>
        <v>43</v>
      </c>
      <c r="K181">
        <v>0.20398155489372199</v>
      </c>
      <c r="L181">
        <v>0.25</v>
      </c>
      <c r="M181">
        <f t="shared" si="13"/>
        <v>4</v>
      </c>
      <c r="N181">
        <v>0.53198784979981695</v>
      </c>
    </row>
    <row r="182" spans="1:14">
      <c r="A182" s="4" t="s">
        <v>7</v>
      </c>
      <c r="B182">
        <v>258.74564236111098</v>
      </c>
      <c r="C182">
        <v>2008</v>
      </c>
      <c r="D182">
        <v>9</v>
      </c>
      <c r="E182">
        <f t="shared" si="18"/>
        <v>64423.49999998878</v>
      </c>
      <c r="F182">
        <v>14</v>
      </c>
      <c r="G182">
        <f t="shared" si="14"/>
        <v>17</v>
      </c>
      <c r="H182">
        <f t="shared" si="15"/>
        <v>3223.4999999887805</v>
      </c>
      <c r="I182">
        <f t="shared" si="16"/>
        <v>53</v>
      </c>
      <c r="J182">
        <f t="shared" si="17"/>
        <v>43</v>
      </c>
      <c r="K182">
        <v>0.202012645869146</v>
      </c>
      <c r="L182">
        <v>0.25</v>
      </c>
      <c r="M182">
        <f t="shared" si="13"/>
        <v>4</v>
      </c>
      <c r="N182">
        <v>0.59198838653370001</v>
      </c>
    </row>
    <row r="183" spans="1:14">
      <c r="A183" s="4" t="s">
        <v>7</v>
      </c>
      <c r="B183">
        <v>258.76647569444401</v>
      </c>
      <c r="C183">
        <v>2008</v>
      </c>
      <c r="D183">
        <v>9</v>
      </c>
      <c r="E183">
        <f t="shared" si="18"/>
        <v>66223.499999962587</v>
      </c>
      <c r="F183">
        <v>14</v>
      </c>
      <c r="G183">
        <f t="shared" si="14"/>
        <v>18</v>
      </c>
      <c r="H183">
        <f t="shared" si="15"/>
        <v>1423.499999962587</v>
      </c>
      <c r="I183">
        <f t="shared" si="16"/>
        <v>23</v>
      </c>
      <c r="J183">
        <f t="shared" si="17"/>
        <v>43</v>
      </c>
      <c r="K183">
        <v>0.19528836087101101</v>
      </c>
      <c r="L183">
        <v>0.25</v>
      </c>
      <c r="M183">
        <f t="shared" si="13"/>
        <v>4</v>
      </c>
      <c r="N183">
        <v>0.66135776610211405</v>
      </c>
    </row>
    <row r="184" spans="1:14">
      <c r="A184" s="4" t="s">
        <v>7</v>
      </c>
      <c r="B184">
        <v>258.78730902777801</v>
      </c>
      <c r="C184">
        <v>2008</v>
      </c>
      <c r="D184">
        <v>9</v>
      </c>
      <c r="E184">
        <f t="shared" si="18"/>
        <v>68023.500000019878</v>
      </c>
      <c r="F184">
        <v>14</v>
      </c>
      <c r="G184">
        <f t="shared" si="14"/>
        <v>18</v>
      </c>
      <c r="H184">
        <f t="shared" si="15"/>
        <v>3223.5000000198779</v>
      </c>
      <c r="I184">
        <f t="shared" si="16"/>
        <v>53</v>
      </c>
      <c r="J184">
        <f t="shared" si="17"/>
        <v>43</v>
      </c>
      <c r="K184">
        <v>0.18807015439111299</v>
      </c>
      <c r="L184">
        <v>0.25</v>
      </c>
      <c r="M184">
        <f t="shared" si="13"/>
        <v>4</v>
      </c>
      <c r="N184">
        <v>0.69127892793091805</v>
      </c>
    </row>
    <row r="185" spans="1:14">
      <c r="A185" s="4" t="s">
        <v>7</v>
      </c>
      <c r="B185">
        <v>258.80814236111098</v>
      </c>
      <c r="C185">
        <v>2008</v>
      </c>
      <c r="D185">
        <v>9</v>
      </c>
      <c r="E185">
        <f t="shared" si="18"/>
        <v>69823.49999998878</v>
      </c>
      <c r="F185">
        <v>14</v>
      </c>
      <c r="G185">
        <f t="shared" si="14"/>
        <v>19</v>
      </c>
      <c r="H185">
        <f t="shared" si="15"/>
        <v>1423.4999999887805</v>
      </c>
      <c r="I185">
        <f t="shared" si="16"/>
        <v>23</v>
      </c>
      <c r="J185">
        <f t="shared" si="17"/>
        <v>43</v>
      </c>
      <c r="K185">
        <v>0.18943420670444</v>
      </c>
      <c r="L185">
        <v>0.25</v>
      </c>
      <c r="M185">
        <f t="shared" si="13"/>
        <v>4</v>
      </c>
      <c r="N185">
        <v>0.66574645209723704</v>
      </c>
    </row>
    <row r="186" spans="1:14">
      <c r="A186" s="4" t="s">
        <v>7</v>
      </c>
      <c r="B186">
        <v>258.82897569444401</v>
      </c>
      <c r="C186">
        <v>2008</v>
      </c>
      <c r="D186">
        <v>9</v>
      </c>
      <c r="E186">
        <f t="shared" si="18"/>
        <v>71623.499999962587</v>
      </c>
      <c r="F186">
        <v>14</v>
      </c>
      <c r="G186">
        <f t="shared" si="14"/>
        <v>19</v>
      </c>
      <c r="H186">
        <f t="shared" si="15"/>
        <v>3223.499999962587</v>
      </c>
      <c r="I186">
        <f t="shared" si="16"/>
        <v>53</v>
      </c>
      <c r="J186">
        <f t="shared" si="17"/>
        <v>43</v>
      </c>
      <c r="K186">
        <v>0.18591804766626899</v>
      </c>
      <c r="L186">
        <v>0.25</v>
      </c>
      <c r="M186">
        <f t="shared" si="13"/>
        <v>4</v>
      </c>
      <c r="N186">
        <v>0.64784790421787297</v>
      </c>
    </row>
    <row r="187" spans="1:14">
      <c r="A187" s="4" t="s">
        <v>7</v>
      </c>
      <c r="B187">
        <v>258.84980902777801</v>
      </c>
      <c r="C187">
        <v>2008</v>
      </c>
      <c r="D187">
        <v>9</v>
      </c>
      <c r="E187">
        <f t="shared" si="18"/>
        <v>73423.500000019878</v>
      </c>
      <c r="F187">
        <v>14</v>
      </c>
      <c r="G187">
        <f t="shared" si="14"/>
        <v>20</v>
      </c>
      <c r="H187">
        <f t="shared" si="15"/>
        <v>1423.5000000198779</v>
      </c>
      <c r="I187">
        <f t="shared" si="16"/>
        <v>23</v>
      </c>
      <c r="J187">
        <f t="shared" si="17"/>
        <v>43</v>
      </c>
      <c r="K187">
        <v>0.195557096114685</v>
      </c>
      <c r="L187">
        <v>0.25</v>
      </c>
      <c r="M187">
        <f t="shared" si="13"/>
        <v>4</v>
      </c>
      <c r="N187">
        <v>0.60073244529890402</v>
      </c>
    </row>
    <row r="188" spans="1:14">
      <c r="A188" s="4" t="s">
        <v>7</v>
      </c>
      <c r="B188">
        <v>258.87064236111098</v>
      </c>
      <c r="C188">
        <v>2008</v>
      </c>
      <c r="D188">
        <v>9</v>
      </c>
      <c r="E188">
        <f t="shared" si="18"/>
        <v>75223.49999998878</v>
      </c>
      <c r="F188">
        <v>14</v>
      </c>
      <c r="G188">
        <f t="shared" si="14"/>
        <v>20</v>
      </c>
      <c r="H188">
        <f t="shared" si="15"/>
        <v>3223.4999999887805</v>
      </c>
      <c r="I188">
        <f t="shared" si="16"/>
        <v>53</v>
      </c>
      <c r="J188">
        <f t="shared" si="17"/>
        <v>43</v>
      </c>
      <c r="K188">
        <v>0.188665396571088</v>
      </c>
      <c r="L188">
        <v>0.25</v>
      </c>
      <c r="M188">
        <f t="shared" si="13"/>
        <v>4</v>
      </c>
      <c r="N188">
        <v>0.55217108244588398</v>
      </c>
    </row>
    <row r="189" spans="1:14">
      <c r="A189" s="4" t="s">
        <v>7</v>
      </c>
      <c r="B189">
        <v>258.89147569444401</v>
      </c>
      <c r="C189">
        <v>2008</v>
      </c>
      <c r="D189">
        <v>9</v>
      </c>
      <c r="E189">
        <f t="shared" si="18"/>
        <v>77023.499999962587</v>
      </c>
      <c r="F189">
        <v>14</v>
      </c>
      <c r="G189">
        <f t="shared" si="14"/>
        <v>21</v>
      </c>
      <c r="H189">
        <f t="shared" si="15"/>
        <v>1423.499999962587</v>
      </c>
      <c r="I189">
        <f t="shared" si="16"/>
        <v>23</v>
      </c>
      <c r="J189">
        <f t="shared" si="17"/>
        <v>43</v>
      </c>
      <c r="K189">
        <v>0.17437840630460799</v>
      </c>
      <c r="L189">
        <v>0.25</v>
      </c>
      <c r="M189">
        <f t="shared" si="13"/>
        <v>4</v>
      </c>
      <c r="N189">
        <v>0.54835902479101695</v>
      </c>
    </row>
    <row r="190" spans="1:14">
      <c r="A190" s="4" t="s">
        <v>7</v>
      </c>
      <c r="B190">
        <v>258.91230902777801</v>
      </c>
      <c r="C190">
        <v>2008</v>
      </c>
      <c r="D190">
        <v>9</v>
      </c>
      <c r="E190">
        <f t="shared" si="18"/>
        <v>78823.500000019878</v>
      </c>
      <c r="F190">
        <v>14</v>
      </c>
      <c r="G190">
        <f t="shared" si="14"/>
        <v>21</v>
      </c>
      <c r="H190">
        <f t="shared" si="15"/>
        <v>3223.5000000198779</v>
      </c>
      <c r="I190">
        <f t="shared" si="16"/>
        <v>53</v>
      </c>
      <c r="J190">
        <f t="shared" si="17"/>
        <v>43</v>
      </c>
      <c r="K190">
        <v>0.15793333634676901</v>
      </c>
      <c r="L190">
        <v>0.25</v>
      </c>
      <c r="M190">
        <f t="shared" si="13"/>
        <v>4</v>
      </c>
      <c r="N190">
        <v>0.50096743799177701</v>
      </c>
    </row>
    <row r="191" spans="1:14">
      <c r="A191" s="4" t="s">
        <v>7</v>
      </c>
      <c r="B191">
        <v>258.93314236111098</v>
      </c>
      <c r="C191">
        <v>2008</v>
      </c>
      <c r="D191">
        <v>9</v>
      </c>
      <c r="E191">
        <f t="shared" si="18"/>
        <v>80623.49999998878</v>
      </c>
      <c r="F191">
        <v>14</v>
      </c>
      <c r="G191">
        <f t="shared" si="14"/>
        <v>22</v>
      </c>
      <c r="H191">
        <f t="shared" si="15"/>
        <v>1423.4999999887805</v>
      </c>
      <c r="I191">
        <f t="shared" si="16"/>
        <v>23</v>
      </c>
      <c r="J191">
        <f t="shared" si="17"/>
        <v>43</v>
      </c>
      <c r="K191">
        <v>0.16400972683683299</v>
      </c>
      <c r="L191">
        <v>0.25</v>
      </c>
      <c r="M191">
        <f t="shared" si="13"/>
        <v>4</v>
      </c>
      <c r="N191">
        <v>0.43336820520428898</v>
      </c>
    </row>
    <row r="192" spans="1:14">
      <c r="A192" s="4" t="s">
        <v>7</v>
      </c>
      <c r="B192">
        <v>258.95397569444401</v>
      </c>
      <c r="C192">
        <v>2008</v>
      </c>
      <c r="D192">
        <v>9</v>
      </c>
      <c r="E192">
        <f t="shared" si="18"/>
        <v>82423.499999962587</v>
      </c>
      <c r="F192">
        <v>14</v>
      </c>
      <c r="G192">
        <f t="shared" si="14"/>
        <v>22</v>
      </c>
      <c r="H192">
        <f t="shared" si="15"/>
        <v>3223.499999962587</v>
      </c>
      <c r="I192">
        <f t="shared" si="16"/>
        <v>53</v>
      </c>
      <c r="J192">
        <f t="shared" si="17"/>
        <v>43</v>
      </c>
      <c r="K192">
        <v>0.15954564056676501</v>
      </c>
      <c r="L192">
        <v>0.25</v>
      </c>
      <c r="M192">
        <f t="shared" si="13"/>
        <v>4</v>
      </c>
      <c r="N192">
        <v>0.42489396381684102</v>
      </c>
    </row>
    <row r="193" spans="1:14">
      <c r="A193" s="4" t="s">
        <v>7</v>
      </c>
      <c r="B193">
        <v>258.97480902777801</v>
      </c>
      <c r="C193">
        <v>2008</v>
      </c>
      <c r="D193">
        <v>9</v>
      </c>
      <c r="E193">
        <f t="shared" si="18"/>
        <v>84223.500000019878</v>
      </c>
      <c r="F193">
        <v>14</v>
      </c>
      <c r="G193">
        <f t="shared" si="14"/>
        <v>23</v>
      </c>
      <c r="H193">
        <f t="shared" si="15"/>
        <v>1423.5000000198779</v>
      </c>
      <c r="I193">
        <f t="shared" si="16"/>
        <v>23</v>
      </c>
      <c r="J193">
        <f t="shared" si="17"/>
        <v>43</v>
      </c>
      <c r="K193">
        <v>0.14743566629860699</v>
      </c>
      <c r="L193">
        <v>0.25</v>
      </c>
      <c r="M193">
        <f t="shared" si="13"/>
        <v>4</v>
      </c>
      <c r="N193">
        <v>0.42621291848333298</v>
      </c>
    </row>
    <row r="194" spans="1:14">
      <c r="A194" s="4" t="s">
        <v>7</v>
      </c>
      <c r="B194">
        <v>258.99564236111098</v>
      </c>
      <c r="C194">
        <v>2008</v>
      </c>
      <c r="D194">
        <v>9</v>
      </c>
      <c r="E194">
        <f t="shared" si="18"/>
        <v>86023.49999998878</v>
      </c>
      <c r="F194">
        <v>14</v>
      </c>
      <c r="G194">
        <f t="shared" si="14"/>
        <v>23</v>
      </c>
      <c r="H194">
        <f t="shared" si="15"/>
        <v>3223.4999999887805</v>
      </c>
      <c r="I194">
        <f t="shared" si="16"/>
        <v>53</v>
      </c>
      <c r="J194">
        <f t="shared" si="17"/>
        <v>43</v>
      </c>
      <c r="K194">
        <v>0.16000413756453699</v>
      </c>
      <c r="L194">
        <v>0.25</v>
      </c>
      <c r="M194">
        <f t="shared" ref="M194:M257" si="19">1/L194</f>
        <v>4</v>
      </c>
      <c r="N194">
        <v>0.349182434469407</v>
      </c>
    </row>
    <row r="195" spans="1:14">
      <c r="A195" s="4" t="s">
        <v>7</v>
      </c>
      <c r="B195">
        <v>259.01647569444401</v>
      </c>
      <c r="C195">
        <v>2008</v>
      </c>
      <c r="D195">
        <v>9</v>
      </c>
      <c r="E195">
        <f>(B195-259)*86400</f>
        <v>1423.499999962587</v>
      </c>
      <c r="F195">
        <v>15</v>
      </c>
      <c r="G195">
        <f t="shared" si="14"/>
        <v>0</v>
      </c>
      <c r="H195">
        <f t="shared" si="15"/>
        <v>1423.499999962587</v>
      </c>
      <c r="I195">
        <f t="shared" si="16"/>
        <v>23</v>
      </c>
      <c r="J195">
        <f t="shared" si="17"/>
        <v>43</v>
      </c>
      <c r="K195">
        <v>0.163181552351332</v>
      </c>
      <c r="L195">
        <v>0.25</v>
      </c>
      <c r="M195">
        <f t="shared" si="19"/>
        <v>4</v>
      </c>
      <c r="N195">
        <v>0.32558241422073803</v>
      </c>
    </row>
    <row r="196" spans="1:14">
      <c r="A196" s="4" t="s">
        <v>7</v>
      </c>
      <c r="B196">
        <v>259.03730902777801</v>
      </c>
      <c r="C196">
        <v>2008</v>
      </c>
      <c r="D196">
        <v>9</v>
      </c>
      <c r="E196">
        <f t="shared" ref="E196:E242" si="20">(B196-259)*86400</f>
        <v>3223.5000000198852</v>
      </c>
      <c r="F196">
        <v>15</v>
      </c>
      <c r="G196">
        <f t="shared" ref="G196:G259" si="21">INT(E196/3600)</f>
        <v>0</v>
      </c>
      <c r="H196">
        <f t="shared" ref="H196:H259" si="22">E196-G196*3600</f>
        <v>3223.5000000198852</v>
      </c>
      <c r="I196">
        <f t="shared" ref="I196:I259" si="23">INT(H196/60)</f>
        <v>53</v>
      </c>
      <c r="J196">
        <f t="shared" ref="J196:J259" si="24">INT(H196-I196*60)</f>
        <v>43</v>
      </c>
      <c r="K196">
        <v>0.14769793870981801</v>
      </c>
      <c r="L196">
        <v>0.25</v>
      </c>
      <c r="M196">
        <f t="shared" si="19"/>
        <v>4</v>
      </c>
      <c r="N196">
        <v>0.349648038707224</v>
      </c>
    </row>
    <row r="197" spans="1:14">
      <c r="A197" s="4" t="s">
        <v>7</v>
      </c>
      <c r="B197">
        <v>259.05814236111098</v>
      </c>
      <c r="C197">
        <v>2008</v>
      </c>
      <c r="D197">
        <v>9</v>
      </c>
      <c r="E197">
        <f t="shared" si="20"/>
        <v>5023.4999999887805</v>
      </c>
      <c r="F197">
        <v>15</v>
      </c>
      <c r="G197">
        <f t="shared" si="21"/>
        <v>1</v>
      </c>
      <c r="H197">
        <f t="shared" si="22"/>
        <v>1423.4999999887805</v>
      </c>
      <c r="I197">
        <f t="shared" si="23"/>
        <v>23</v>
      </c>
      <c r="J197">
        <f t="shared" si="24"/>
        <v>43</v>
      </c>
      <c r="K197">
        <v>0.13500270228255801</v>
      </c>
      <c r="L197">
        <v>0.25</v>
      </c>
      <c r="M197">
        <f t="shared" si="19"/>
        <v>4</v>
      </c>
      <c r="N197">
        <v>0.357669700389533</v>
      </c>
    </row>
    <row r="198" spans="1:14">
      <c r="A198" s="4" t="s">
        <v>7</v>
      </c>
      <c r="B198">
        <v>259.07897569444401</v>
      </c>
      <c r="C198">
        <v>2008</v>
      </c>
      <c r="D198">
        <v>9</v>
      </c>
      <c r="E198">
        <f t="shared" si="20"/>
        <v>6823.499999962587</v>
      </c>
      <c r="F198">
        <v>15</v>
      </c>
      <c r="G198">
        <f t="shared" si="21"/>
        <v>1</v>
      </c>
      <c r="H198">
        <f t="shared" si="22"/>
        <v>3223.499999962587</v>
      </c>
      <c r="I198">
        <f t="shared" si="23"/>
        <v>53</v>
      </c>
      <c r="J198">
        <f t="shared" si="24"/>
        <v>43</v>
      </c>
      <c r="K198">
        <v>0.132027049400539</v>
      </c>
      <c r="L198">
        <v>0.25</v>
      </c>
      <c r="M198">
        <f t="shared" si="19"/>
        <v>4</v>
      </c>
      <c r="N198">
        <v>0.31969392557964399</v>
      </c>
    </row>
    <row r="199" spans="1:14">
      <c r="A199" s="4" t="s">
        <v>7</v>
      </c>
      <c r="B199">
        <v>259.09980902777801</v>
      </c>
      <c r="C199">
        <v>2008</v>
      </c>
      <c r="D199">
        <v>9</v>
      </c>
      <c r="E199">
        <f t="shared" si="20"/>
        <v>8623.5000000198852</v>
      </c>
      <c r="F199">
        <v>15</v>
      </c>
      <c r="G199">
        <f t="shared" si="21"/>
        <v>2</v>
      </c>
      <c r="H199">
        <f t="shared" si="22"/>
        <v>1423.5000000198852</v>
      </c>
      <c r="I199">
        <f t="shared" si="23"/>
        <v>23</v>
      </c>
      <c r="J199">
        <f t="shared" si="24"/>
        <v>43</v>
      </c>
      <c r="K199">
        <v>0.140331532998825</v>
      </c>
      <c r="L199">
        <v>0.25</v>
      </c>
      <c r="M199">
        <f t="shared" si="19"/>
        <v>4</v>
      </c>
      <c r="N199">
        <v>0.31142556147317002</v>
      </c>
    </row>
    <row r="200" spans="1:14">
      <c r="A200" s="4" t="s">
        <v>7</v>
      </c>
      <c r="B200">
        <v>259.12064236111098</v>
      </c>
      <c r="C200">
        <v>2008</v>
      </c>
      <c r="D200">
        <v>9</v>
      </c>
      <c r="E200">
        <f t="shared" si="20"/>
        <v>10423.49999998878</v>
      </c>
      <c r="F200">
        <v>15</v>
      </c>
      <c r="G200">
        <f t="shared" si="21"/>
        <v>2</v>
      </c>
      <c r="H200">
        <f t="shared" si="22"/>
        <v>3223.4999999887805</v>
      </c>
      <c r="I200">
        <f t="shared" si="23"/>
        <v>53</v>
      </c>
      <c r="J200">
        <f t="shared" si="24"/>
        <v>43</v>
      </c>
      <c r="K200">
        <v>0.13590161294254</v>
      </c>
      <c r="L200">
        <v>0.25</v>
      </c>
      <c r="M200">
        <f t="shared" si="19"/>
        <v>4</v>
      </c>
      <c r="N200">
        <v>0.37646659476845001</v>
      </c>
    </row>
    <row r="201" spans="1:14">
      <c r="A201" s="4" t="s">
        <v>7</v>
      </c>
      <c r="B201">
        <v>259.14147569444401</v>
      </c>
      <c r="C201">
        <v>2008</v>
      </c>
      <c r="D201">
        <v>9</v>
      </c>
      <c r="E201">
        <f t="shared" si="20"/>
        <v>12223.499999962587</v>
      </c>
      <c r="F201">
        <v>15</v>
      </c>
      <c r="G201">
        <f t="shared" si="21"/>
        <v>3</v>
      </c>
      <c r="H201">
        <f t="shared" si="22"/>
        <v>1423.499999962587</v>
      </c>
      <c r="I201">
        <f t="shared" si="23"/>
        <v>23</v>
      </c>
      <c r="J201">
        <f t="shared" si="24"/>
        <v>43</v>
      </c>
      <c r="K201">
        <v>0.13409536538820299</v>
      </c>
      <c r="L201">
        <v>0.25</v>
      </c>
      <c r="M201">
        <f t="shared" si="19"/>
        <v>4</v>
      </c>
      <c r="N201">
        <v>0.41080147853479898</v>
      </c>
    </row>
    <row r="202" spans="1:14">
      <c r="A202" s="4" t="s">
        <v>7</v>
      </c>
      <c r="B202">
        <v>259.16230902777801</v>
      </c>
      <c r="C202">
        <v>2008</v>
      </c>
      <c r="D202">
        <v>9</v>
      </c>
      <c r="E202">
        <f t="shared" si="20"/>
        <v>14023.500000019885</v>
      </c>
      <c r="F202">
        <v>15</v>
      </c>
      <c r="G202">
        <f t="shared" si="21"/>
        <v>3</v>
      </c>
      <c r="H202">
        <f t="shared" si="22"/>
        <v>3223.5000000198852</v>
      </c>
      <c r="I202">
        <f t="shared" si="23"/>
        <v>53</v>
      </c>
      <c r="J202">
        <f t="shared" si="24"/>
        <v>43</v>
      </c>
      <c r="K202">
        <v>0.14754456120034901</v>
      </c>
      <c r="L202">
        <v>0.25</v>
      </c>
      <c r="M202">
        <f t="shared" si="19"/>
        <v>4</v>
      </c>
      <c r="N202">
        <v>0.43595271629414301</v>
      </c>
    </row>
    <row r="203" spans="1:14">
      <c r="A203" s="4" t="s">
        <v>7</v>
      </c>
      <c r="B203">
        <v>259.18314236111098</v>
      </c>
      <c r="C203">
        <v>2008</v>
      </c>
      <c r="D203">
        <v>9</v>
      </c>
      <c r="E203">
        <f t="shared" si="20"/>
        <v>15823.49999998878</v>
      </c>
      <c r="F203">
        <v>15</v>
      </c>
      <c r="G203">
        <f t="shared" si="21"/>
        <v>4</v>
      </c>
      <c r="H203">
        <f t="shared" si="22"/>
        <v>1423.4999999887805</v>
      </c>
      <c r="I203">
        <f t="shared" si="23"/>
        <v>23</v>
      </c>
      <c r="J203">
        <f t="shared" si="24"/>
        <v>43</v>
      </c>
      <c r="K203">
        <v>0.141385280714727</v>
      </c>
      <c r="L203">
        <v>0.25</v>
      </c>
      <c r="M203">
        <f t="shared" si="19"/>
        <v>4</v>
      </c>
      <c r="N203">
        <v>0.46698321936126802</v>
      </c>
    </row>
    <row r="204" spans="1:14">
      <c r="A204" s="4" t="s">
        <v>7</v>
      </c>
      <c r="B204">
        <v>259.20397569444401</v>
      </c>
      <c r="C204">
        <v>2008</v>
      </c>
      <c r="D204">
        <v>9</v>
      </c>
      <c r="E204">
        <f t="shared" si="20"/>
        <v>17623.499999962587</v>
      </c>
      <c r="F204">
        <v>15</v>
      </c>
      <c r="G204">
        <f t="shared" si="21"/>
        <v>4</v>
      </c>
      <c r="H204">
        <f t="shared" si="22"/>
        <v>3223.499999962587</v>
      </c>
      <c r="I204">
        <f t="shared" si="23"/>
        <v>53</v>
      </c>
      <c r="J204">
        <f t="shared" si="24"/>
        <v>43</v>
      </c>
      <c r="K204">
        <v>0.14239823927504</v>
      </c>
      <c r="L204">
        <v>0.25</v>
      </c>
      <c r="M204">
        <f t="shared" si="19"/>
        <v>4</v>
      </c>
      <c r="N204">
        <v>0.47800710614492198</v>
      </c>
    </row>
    <row r="205" spans="1:14">
      <c r="A205" s="4" t="s">
        <v>7</v>
      </c>
      <c r="B205">
        <v>259.22480902777801</v>
      </c>
      <c r="C205">
        <v>2008</v>
      </c>
      <c r="D205">
        <v>9</v>
      </c>
      <c r="E205">
        <f t="shared" si="20"/>
        <v>19423.500000019885</v>
      </c>
      <c r="F205">
        <v>15</v>
      </c>
      <c r="G205">
        <f t="shared" si="21"/>
        <v>5</v>
      </c>
      <c r="H205">
        <f t="shared" si="22"/>
        <v>1423.5000000198852</v>
      </c>
      <c r="I205">
        <f t="shared" si="23"/>
        <v>23</v>
      </c>
      <c r="J205">
        <f t="shared" si="24"/>
        <v>43</v>
      </c>
      <c r="K205">
        <v>0.156208788477777</v>
      </c>
      <c r="L205">
        <v>0.25</v>
      </c>
      <c r="M205">
        <f t="shared" si="19"/>
        <v>4</v>
      </c>
      <c r="N205">
        <v>0.49077531176808598</v>
      </c>
    </row>
    <row r="206" spans="1:14">
      <c r="A206" s="4" t="s">
        <v>7</v>
      </c>
      <c r="B206">
        <v>259.24564236111098</v>
      </c>
      <c r="C206">
        <v>2008</v>
      </c>
      <c r="D206">
        <v>9</v>
      </c>
      <c r="E206">
        <f t="shared" si="20"/>
        <v>21223.49999998878</v>
      </c>
      <c r="F206">
        <v>15</v>
      </c>
      <c r="G206">
        <f t="shared" si="21"/>
        <v>5</v>
      </c>
      <c r="H206">
        <f t="shared" si="22"/>
        <v>3223.4999999887805</v>
      </c>
      <c r="I206">
        <f t="shared" si="23"/>
        <v>53</v>
      </c>
      <c r="J206">
        <f t="shared" si="24"/>
        <v>43</v>
      </c>
      <c r="K206">
        <v>0.17863611345423999</v>
      </c>
      <c r="L206">
        <v>0.25</v>
      </c>
      <c r="M206">
        <f t="shared" si="19"/>
        <v>4</v>
      </c>
      <c r="N206">
        <v>0.53394521632182201</v>
      </c>
    </row>
    <row r="207" spans="1:14">
      <c r="A207" s="4" t="s">
        <v>7</v>
      </c>
      <c r="B207">
        <v>259.26647569444401</v>
      </c>
      <c r="C207">
        <v>2008</v>
      </c>
      <c r="D207">
        <v>9</v>
      </c>
      <c r="E207">
        <f t="shared" si="20"/>
        <v>23023.499999962587</v>
      </c>
      <c r="F207">
        <v>15</v>
      </c>
      <c r="G207">
        <f t="shared" si="21"/>
        <v>6</v>
      </c>
      <c r="H207">
        <f t="shared" si="22"/>
        <v>1423.499999962587</v>
      </c>
      <c r="I207">
        <f t="shared" si="23"/>
        <v>23</v>
      </c>
      <c r="J207">
        <f t="shared" si="24"/>
        <v>43</v>
      </c>
      <c r="K207">
        <v>0.18539014495770201</v>
      </c>
      <c r="L207">
        <v>0.25</v>
      </c>
      <c r="M207">
        <f t="shared" si="19"/>
        <v>4</v>
      </c>
      <c r="N207">
        <v>0.56113354468002896</v>
      </c>
    </row>
    <row r="208" spans="1:14">
      <c r="A208" s="4" t="s">
        <v>7</v>
      </c>
      <c r="B208">
        <v>259.28730902777801</v>
      </c>
      <c r="C208">
        <v>2008</v>
      </c>
      <c r="D208">
        <v>9</v>
      </c>
      <c r="E208">
        <f t="shared" si="20"/>
        <v>24823.500000019885</v>
      </c>
      <c r="F208">
        <v>15</v>
      </c>
      <c r="G208">
        <f t="shared" si="21"/>
        <v>6</v>
      </c>
      <c r="H208">
        <f t="shared" si="22"/>
        <v>3223.5000000198852</v>
      </c>
      <c r="I208">
        <f t="shared" si="23"/>
        <v>53</v>
      </c>
      <c r="J208">
        <f t="shared" si="24"/>
        <v>43</v>
      </c>
      <c r="K208">
        <v>0.19965214428202299</v>
      </c>
      <c r="L208">
        <v>0.25</v>
      </c>
      <c r="M208">
        <f t="shared" si="19"/>
        <v>4</v>
      </c>
      <c r="N208">
        <v>0.58165956811455999</v>
      </c>
    </row>
    <row r="209" spans="1:14">
      <c r="A209" s="4" t="s">
        <v>7</v>
      </c>
      <c r="B209">
        <v>259.30814236111098</v>
      </c>
      <c r="C209">
        <v>2008</v>
      </c>
      <c r="D209">
        <v>9</v>
      </c>
      <c r="E209">
        <f t="shared" si="20"/>
        <v>26623.49999998878</v>
      </c>
      <c r="F209">
        <v>15</v>
      </c>
      <c r="G209">
        <f t="shared" si="21"/>
        <v>7</v>
      </c>
      <c r="H209">
        <f t="shared" si="22"/>
        <v>1423.4999999887805</v>
      </c>
      <c r="I209">
        <f t="shared" si="23"/>
        <v>23</v>
      </c>
      <c r="J209">
        <f t="shared" si="24"/>
        <v>43</v>
      </c>
      <c r="K209">
        <v>0.171768212656909</v>
      </c>
      <c r="L209">
        <v>0.265625</v>
      </c>
      <c r="M209">
        <f t="shared" si="19"/>
        <v>3.7647058823529411</v>
      </c>
      <c r="N209">
        <v>0.62280391743352903</v>
      </c>
    </row>
    <row r="210" spans="1:14">
      <c r="A210" s="4" t="s">
        <v>7</v>
      </c>
      <c r="B210">
        <v>259.32897569444401</v>
      </c>
      <c r="C210">
        <v>2008</v>
      </c>
      <c r="D210">
        <v>9</v>
      </c>
      <c r="E210">
        <f t="shared" si="20"/>
        <v>28423.499999962587</v>
      </c>
      <c r="F210">
        <v>15</v>
      </c>
      <c r="G210">
        <f t="shared" si="21"/>
        <v>7</v>
      </c>
      <c r="H210">
        <f t="shared" si="22"/>
        <v>3223.499999962587</v>
      </c>
      <c r="I210">
        <f t="shared" si="23"/>
        <v>53</v>
      </c>
      <c r="J210">
        <f t="shared" si="24"/>
        <v>43</v>
      </c>
      <c r="K210">
        <v>0.204823672256495</v>
      </c>
      <c r="L210">
        <v>0.25</v>
      </c>
      <c r="M210">
        <f t="shared" si="19"/>
        <v>4</v>
      </c>
      <c r="N210">
        <v>0.63247248234874398</v>
      </c>
    </row>
    <row r="211" spans="1:14">
      <c r="A211" s="4" t="s">
        <v>7</v>
      </c>
      <c r="B211">
        <v>259.34980902777801</v>
      </c>
      <c r="C211">
        <v>2008</v>
      </c>
      <c r="D211">
        <v>9</v>
      </c>
      <c r="E211">
        <f t="shared" si="20"/>
        <v>30223.500000019885</v>
      </c>
      <c r="F211">
        <v>15</v>
      </c>
      <c r="G211">
        <f t="shared" si="21"/>
        <v>8</v>
      </c>
      <c r="H211">
        <f t="shared" si="22"/>
        <v>1423.5000000198852</v>
      </c>
      <c r="I211">
        <f t="shared" si="23"/>
        <v>23</v>
      </c>
      <c r="J211">
        <f t="shared" si="24"/>
        <v>43</v>
      </c>
      <c r="K211">
        <v>0.190607598799337</v>
      </c>
      <c r="L211">
        <v>0.25</v>
      </c>
      <c r="M211">
        <f t="shared" si="19"/>
        <v>4</v>
      </c>
      <c r="N211">
        <v>0.66523738200909199</v>
      </c>
    </row>
    <row r="212" spans="1:14">
      <c r="A212" s="4" t="s">
        <v>7</v>
      </c>
      <c r="B212">
        <v>259.37064236111098</v>
      </c>
      <c r="C212">
        <v>2008</v>
      </c>
      <c r="D212">
        <v>9</v>
      </c>
      <c r="E212">
        <f t="shared" si="20"/>
        <v>32023.49999998878</v>
      </c>
      <c r="F212">
        <v>15</v>
      </c>
      <c r="G212">
        <f t="shared" si="21"/>
        <v>8</v>
      </c>
      <c r="H212">
        <f t="shared" si="22"/>
        <v>3223.4999999887805</v>
      </c>
      <c r="I212">
        <f t="shared" si="23"/>
        <v>53</v>
      </c>
      <c r="J212">
        <f t="shared" si="24"/>
        <v>43</v>
      </c>
      <c r="K212">
        <v>0.15901598409853099</v>
      </c>
      <c r="L212">
        <v>0.25</v>
      </c>
      <c r="M212">
        <f t="shared" si="19"/>
        <v>4</v>
      </c>
      <c r="N212">
        <v>0.68523318461100602</v>
      </c>
    </row>
    <row r="213" spans="1:14">
      <c r="A213" s="4" t="s">
        <v>7</v>
      </c>
      <c r="B213">
        <v>259.39147569444401</v>
      </c>
      <c r="C213">
        <v>2008</v>
      </c>
      <c r="D213">
        <v>9</v>
      </c>
      <c r="E213">
        <f t="shared" si="20"/>
        <v>33823.499999962587</v>
      </c>
      <c r="F213">
        <v>15</v>
      </c>
      <c r="G213">
        <f t="shared" si="21"/>
        <v>9</v>
      </c>
      <c r="H213">
        <f t="shared" si="22"/>
        <v>1423.499999962587</v>
      </c>
      <c r="I213">
        <f t="shared" si="23"/>
        <v>23</v>
      </c>
      <c r="J213">
        <f t="shared" si="24"/>
        <v>43</v>
      </c>
      <c r="K213">
        <v>0.149496100380482</v>
      </c>
      <c r="L213">
        <v>0.25</v>
      </c>
      <c r="M213">
        <f t="shared" si="19"/>
        <v>4</v>
      </c>
      <c r="N213">
        <v>0.67223373864282199</v>
      </c>
    </row>
    <row r="214" spans="1:14">
      <c r="A214" s="4" t="s">
        <v>7</v>
      </c>
      <c r="B214">
        <v>259.41230902777801</v>
      </c>
      <c r="C214">
        <v>2008</v>
      </c>
      <c r="D214">
        <v>9</v>
      </c>
      <c r="E214">
        <f t="shared" si="20"/>
        <v>35623.500000019885</v>
      </c>
      <c r="F214">
        <v>15</v>
      </c>
      <c r="G214">
        <f t="shared" si="21"/>
        <v>9</v>
      </c>
      <c r="H214">
        <f t="shared" si="22"/>
        <v>3223.5000000198852</v>
      </c>
      <c r="I214">
        <f t="shared" si="23"/>
        <v>53</v>
      </c>
      <c r="J214">
        <f t="shared" si="24"/>
        <v>43</v>
      </c>
      <c r="K214">
        <v>0.159755430342952</v>
      </c>
      <c r="L214">
        <v>0.25</v>
      </c>
      <c r="M214">
        <f t="shared" si="19"/>
        <v>4</v>
      </c>
      <c r="N214">
        <v>0.62906903121701196</v>
      </c>
    </row>
    <row r="215" spans="1:14">
      <c r="A215" s="4" t="s">
        <v>7</v>
      </c>
      <c r="B215">
        <v>259.43314236111098</v>
      </c>
      <c r="C215">
        <v>2008</v>
      </c>
      <c r="D215">
        <v>9</v>
      </c>
      <c r="E215">
        <f t="shared" si="20"/>
        <v>37423.49999998878</v>
      </c>
      <c r="F215">
        <v>15</v>
      </c>
      <c r="G215">
        <f t="shared" si="21"/>
        <v>10</v>
      </c>
      <c r="H215">
        <f t="shared" si="22"/>
        <v>1423.4999999887805</v>
      </c>
      <c r="I215">
        <f t="shared" si="23"/>
        <v>23</v>
      </c>
      <c r="J215">
        <f t="shared" si="24"/>
        <v>43</v>
      </c>
      <c r="K215">
        <v>0.15330909494724199</v>
      </c>
      <c r="L215">
        <v>0.25</v>
      </c>
      <c r="M215">
        <f t="shared" si="19"/>
        <v>4</v>
      </c>
      <c r="N215">
        <v>0.60934095625403395</v>
      </c>
    </row>
    <row r="216" spans="1:14">
      <c r="A216" s="4" t="s">
        <v>7</v>
      </c>
      <c r="B216">
        <v>259.45397569444401</v>
      </c>
      <c r="C216">
        <v>2008</v>
      </c>
      <c r="D216">
        <v>9</v>
      </c>
      <c r="E216">
        <f t="shared" si="20"/>
        <v>39223.499999962587</v>
      </c>
      <c r="F216">
        <v>15</v>
      </c>
      <c r="G216">
        <f t="shared" si="21"/>
        <v>10</v>
      </c>
      <c r="H216">
        <f t="shared" si="22"/>
        <v>3223.499999962587</v>
      </c>
      <c r="I216">
        <f t="shared" si="23"/>
        <v>53</v>
      </c>
      <c r="J216">
        <f t="shared" si="24"/>
        <v>43</v>
      </c>
      <c r="K216">
        <v>0.156868160935379</v>
      </c>
      <c r="L216">
        <v>0.25</v>
      </c>
      <c r="M216">
        <f t="shared" si="19"/>
        <v>4</v>
      </c>
      <c r="N216">
        <v>0.64223254533546903</v>
      </c>
    </row>
    <row r="217" spans="1:14">
      <c r="A217" s="4" t="s">
        <v>7</v>
      </c>
      <c r="B217">
        <v>259.47480902777801</v>
      </c>
      <c r="C217">
        <v>2008</v>
      </c>
      <c r="D217">
        <v>9</v>
      </c>
      <c r="E217">
        <f t="shared" si="20"/>
        <v>41023.500000019885</v>
      </c>
      <c r="F217">
        <v>15</v>
      </c>
      <c r="G217">
        <f t="shared" si="21"/>
        <v>11</v>
      </c>
      <c r="H217">
        <f t="shared" si="22"/>
        <v>1423.5000000198852</v>
      </c>
      <c r="I217">
        <f t="shared" si="23"/>
        <v>23</v>
      </c>
      <c r="J217">
        <f t="shared" si="24"/>
        <v>43</v>
      </c>
      <c r="K217">
        <v>0.155589705843003</v>
      </c>
      <c r="L217">
        <v>0.25</v>
      </c>
      <c r="M217">
        <f t="shared" si="19"/>
        <v>4</v>
      </c>
      <c r="N217">
        <v>0.59565862370177503</v>
      </c>
    </row>
    <row r="218" spans="1:14">
      <c r="A218" s="4" t="s">
        <v>7</v>
      </c>
      <c r="B218">
        <v>259.49564236111098</v>
      </c>
      <c r="C218">
        <v>2008</v>
      </c>
      <c r="D218">
        <v>9</v>
      </c>
      <c r="E218">
        <f t="shared" si="20"/>
        <v>42823.49999998878</v>
      </c>
      <c r="F218">
        <v>15</v>
      </c>
      <c r="G218">
        <f t="shared" si="21"/>
        <v>11</v>
      </c>
      <c r="H218">
        <f t="shared" si="22"/>
        <v>3223.4999999887805</v>
      </c>
      <c r="I218">
        <f t="shared" si="23"/>
        <v>53</v>
      </c>
      <c r="J218">
        <f t="shared" si="24"/>
        <v>43</v>
      </c>
      <c r="K218">
        <v>0.16978094053360801</v>
      </c>
      <c r="L218">
        <v>0.25</v>
      </c>
      <c r="M218">
        <f t="shared" si="19"/>
        <v>4</v>
      </c>
      <c r="N218">
        <v>0.50341395661412702</v>
      </c>
    </row>
    <row r="219" spans="1:14">
      <c r="A219" s="4" t="s">
        <v>7</v>
      </c>
      <c r="B219">
        <v>259.51647569444401</v>
      </c>
      <c r="C219">
        <v>2008</v>
      </c>
      <c r="D219">
        <v>9</v>
      </c>
      <c r="E219">
        <f t="shared" si="20"/>
        <v>44623.499999962587</v>
      </c>
      <c r="F219">
        <v>15</v>
      </c>
      <c r="G219">
        <f t="shared" si="21"/>
        <v>12</v>
      </c>
      <c r="H219">
        <f t="shared" si="22"/>
        <v>1423.499999962587</v>
      </c>
      <c r="I219">
        <f t="shared" si="23"/>
        <v>23</v>
      </c>
      <c r="J219">
        <f t="shared" si="24"/>
        <v>43</v>
      </c>
      <c r="K219">
        <v>0.16778346626933899</v>
      </c>
      <c r="L219">
        <v>0.28125</v>
      </c>
      <c r="M219">
        <f t="shared" si="19"/>
        <v>3.5555555555555554</v>
      </c>
      <c r="N219">
        <v>0.478354666060262</v>
      </c>
    </row>
    <row r="220" spans="1:14">
      <c r="A220" s="4" t="s">
        <v>7</v>
      </c>
      <c r="B220">
        <v>259.53730902777801</v>
      </c>
      <c r="C220">
        <v>2008</v>
      </c>
      <c r="D220">
        <v>9</v>
      </c>
      <c r="E220">
        <f t="shared" si="20"/>
        <v>46423.500000019885</v>
      </c>
      <c r="F220">
        <v>15</v>
      </c>
      <c r="G220">
        <f t="shared" si="21"/>
        <v>12</v>
      </c>
      <c r="H220">
        <f t="shared" si="22"/>
        <v>3223.5000000198852</v>
      </c>
      <c r="I220">
        <f t="shared" si="23"/>
        <v>53</v>
      </c>
      <c r="J220">
        <f t="shared" si="24"/>
        <v>43</v>
      </c>
      <c r="K220">
        <v>0.18288838886278899</v>
      </c>
      <c r="L220">
        <v>0.2734375</v>
      </c>
      <c r="M220">
        <f t="shared" si="19"/>
        <v>3.657142857142857</v>
      </c>
      <c r="N220">
        <v>0.41642582038405601</v>
      </c>
    </row>
    <row r="221" spans="1:14">
      <c r="A221" s="4" t="s">
        <v>7</v>
      </c>
      <c r="B221">
        <v>259.55814236111098</v>
      </c>
      <c r="C221">
        <v>2008</v>
      </c>
      <c r="D221">
        <v>9</v>
      </c>
      <c r="E221">
        <f t="shared" si="20"/>
        <v>48223.49999998878</v>
      </c>
      <c r="F221">
        <v>15</v>
      </c>
      <c r="G221">
        <f t="shared" si="21"/>
        <v>13</v>
      </c>
      <c r="H221">
        <f t="shared" si="22"/>
        <v>1423.4999999887805</v>
      </c>
      <c r="I221">
        <f t="shared" si="23"/>
        <v>23</v>
      </c>
      <c r="J221">
        <f t="shared" si="24"/>
        <v>43</v>
      </c>
      <c r="K221">
        <v>0.217307352591533</v>
      </c>
      <c r="L221">
        <v>0.28125</v>
      </c>
      <c r="M221">
        <f t="shared" si="19"/>
        <v>3.5555555555555554</v>
      </c>
      <c r="N221">
        <v>0.32201276803044199</v>
      </c>
    </row>
    <row r="222" spans="1:14">
      <c r="A222" s="4" t="s">
        <v>7</v>
      </c>
      <c r="B222">
        <v>259.57897569444401</v>
      </c>
      <c r="C222">
        <v>2008</v>
      </c>
      <c r="D222">
        <v>9</v>
      </c>
      <c r="E222">
        <f t="shared" si="20"/>
        <v>50023.499999962587</v>
      </c>
      <c r="F222">
        <v>15</v>
      </c>
      <c r="G222">
        <f t="shared" si="21"/>
        <v>13</v>
      </c>
      <c r="H222">
        <f t="shared" si="22"/>
        <v>3223.499999962587</v>
      </c>
      <c r="I222">
        <f t="shared" si="23"/>
        <v>53</v>
      </c>
      <c r="J222">
        <f t="shared" si="24"/>
        <v>43</v>
      </c>
      <c r="K222">
        <v>0.18749793287497399</v>
      </c>
      <c r="L222">
        <v>0.28125</v>
      </c>
      <c r="M222">
        <f t="shared" si="19"/>
        <v>3.5555555555555554</v>
      </c>
      <c r="N222">
        <v>0.31312997272468801</v>
      </c>
    </row>
    <row r="223" spans="1:14">
      <c r="A223" s="4" t="s">
        <v>7</v>
      </c>
      <c r="B223">
        <v>259.59980902777801</v>
      </c>
      <c r="C223">
        <v>2008</v>
      </c>
      <c r="D223">
        <v>9</v>
      </c>
      <c r="E223">
        <f t="shared" si="20"/>
        <v>51823.500000019885</v>
      </c>
      <c r="F223">
        <v>15</v>
      </c>
      <c r="G223">
        <f t="shared" si="21"/>
        <v>14</v>
      </c>
      <c r="H223">
        <f t="shared" si="22"/>
        <v>1423.5000000198852</v>
      </c>
      <c r="I223">
        <f t="shared" si="23"/>
        <v>23</v>
      </c>
      <c r="J223">
        <f t="shared" si="24"/>
        <v>43</v>
      </c>
      <c r="K223">
        <v>0.186084172111977</v>
      </c>
      <c r="L223">
        <v>0.25</v>
      </c>
      <c r="M223">
        <f t="shared" si="19"/>
        <v>4</v>
      </c>
      <c r="N223">
        <v>0.329802408686236</v>
      </c>
    </row>
    <row r="224" spans="1:14">
      <c r="A224" s="4" t="s">
        <v>7</v>
      </c>
      <c r="B224">
        <v>259.62064236111098</v>
      </c>
      <c r="C224">
        <v>2008</v>
      </c>
      <c r="D224">
        <v>9</v>
      </c>
      <c r="E224">
        <f t="shared" si="20"/>
        <v>53623.49999998878</v>
      </c>
      <c r="F224">
        <v>15</v>
      </c>
      <c r="G224">
        <f t="shared" si="21"/>
        <v>14</v>
      </c>
      <c r="H224">
        <f t="shared" si="22"/>
        <v>3223.4999999887805</v>
      </c>
      <c r="I224">
        <f t="shared" si="23"/>
        <v>53</v>
      </c>
      <c r="J224">
        <f t="shared" si="24"/>
        <v>43</v>
      </c>
      <c r="K224">
        <v>0.17366829638891501</v>
      </c>
      <c r="L224">
        <v>0.25</v>
      </c>
      <c r="M224">
        <f t="shared" si="19"/>
        <v>4</v>
      </c>
      <c r="N224">
        <v>0.28937408407359799</v>
      </c>
    </row>
    <row r="225" spans="1:14">
      <c r="A225" s="4" t="s">
        <v>7</v>
      </c>
      <c r="B225">
        <v>259.64147569444401</v>
      </c>
      <c r="C225">
        <v>2008</v>
      </c>
      <c r="D225">
        <v>9</v>
      </c>
      <c r="E225">
        <f t="shared" si="20"/>
        <v>55423.499999962587</v>
      </c>
      <c r="F225">
        <v>15</v>
      </c>
      <c r="G225">
        <f t="shared" si="21"/>
        <v>15</v>
      </c>
      <c r="H225">
        <f t="shared" si="22"/>
        <v>1423.499999962587</v>
      </c>
      <c r="I225">
        <f t="shared" si="23"/>
        <v>23</v>
      </c>
      <c r="J225">
        <f t="shared" si="24"/>
        <v>43</v>
      </c>
      <c r="K225">
        <v>0.193876766577147</v>
      </c>
      <c r="L225">
        <v>0.25</v>
      </c>
      <c r="M225">
        <f t="shared" si="19"/>
        <v>4</v>
      </c>
      <c r="N225">
        <v>0.24499518233895601</v>
      </c>
    </row>
    <row r="226" spans="1:14">
      <c r="A226" s="4" t="s">
        <v>7</v>
      </c>
      <c r="B226">
        <v>259.66230902777801</v>
      </c>
      <c r="C226">
        <v>2008</v>
      </c>
      <c r="D226">
        <v>9</v>
      </c>
      <c r="E226">
        <f t="shared" si="20"/>
        <v>57223.500000019885</v>
      </c>
      <c r="F226">
        <v>15</v>
      </c>
      <c r="G226">
        <f t="shared" si="21"/>
        <v>15</v>
      </c>
      <c r="H226">
        <f t="shared" si="22"/>
        <v>3223.5000000198852</v>
      </c>
      <c r="I226">
        <f t="shared" si="23"/>
        <v>53</v>
      </c>
      <c r="J226">
        <f t="shared" si="24"/>
        <v>43</v>
      </c>
      <c r="K226">
        <v>0.18457602470349399</v>
      </c>
      <c r="L226">
        <v>0.2734375</v>
      </c>
      <c r="M226">
        <f t="shared" si="19"/>
        <v>3.657142857142857</v>
      </c>
      <c r="N226">
        <v>0.212852284708761</v>
      </c>
    </row>
    <row r="227" spans="1:14">
      <c r="A227" s="4" t="s">
        <v>7</v>
      </c>
      <c r="B227">
        <v>259.68314236111098</v>
      </c>
      <c r="C227">
        <v>2008</v>
      </c>
      <c r="D227">
        <v>9</v>
      </c>
      <c r="E227">
        <f t="shared" si="20"/>
        <v>59023.49999998878</v>
      </c>
      <c r="F227">
        <v>15</v>
      </c>
      <c r="G227">
        <f t="shared" si="21"/>
        <v>16</v>
      </c>
      <c r="H227">
        <f t="shared" si="22"/>
        <v>1423.4999999887805</v>
      </c>
      <c r="I227">
        <f t="shared" si="23"/>
        <v>23</v>
      </c>
      <c r="J227">
        <f t="shared" si="24"/>
        <v>43</v>
      </c>
      <c r="K227">
        <v>0.192326074811555</v>
      </c>
      <c r="L227">
        <v>0.25</v>
      </c>
      <c r="M227">
        <f t="shared" si="19"/>
        <v>4</v>
      </c>
      <c r="N227">
        <v>0.19803927775810901</v>
      </c>
    </row>
    <row r="228" spans="1:14">
      <c r="A228" s="4" t="s">
        <v>7</v>
      </c>
      <c r="B228">
        <v>259.70397569444401</v>
      </c>
      <c r="C228">
        <v>2008</v>
      </c>
      <c r="D228">
        <v>9</v>
      </c>
      <c r="E228">
        <f t="shared" si="20"/>
        <v>60823.499999962587</v>
      </c>
      <c r="F228">
        <v>15</v>
      </c>
      <c r="G228">
        <f t="shared" si="21"/>
        <v>16</v>
      </c>
      <c r="H228">
        <f t="shared" si="22"/>
        <v>3223.499999962587</v>
      </c>
      <c r="I228">
        <f t="shared" si="23"/>
        <v>53</v>
      </c>
      <c r="J228">
        <f t="shared" si="24"/>
        <v>43</v>
      </c>
      <c r="K228">
        <v>0.18599161773974601</v>
      </c>
      <c r="L228">
        <v>0.28125</v>
      </c>
      <c r="M228">
        <f t="shared" si="19"/>
        <v>3.5555555555555554</v>
      </c>
      <c r="N228">
        <v>0.23396997864847599</v>
      </c>
    </row>
    <row r="229" spans="1:14">
      <c r="A229" s="4" t="s">
        <v>7</v>
      </c>
      <c r="B229">
        <v>259.72480902777801</v>
      </c>
      <c r="C229">
        <v>2008</v>
      </c>
      <c r="D229">
        <v>9</v>
      </c>
      <c r="E229">
        <f t="shared" si="20"/>
        <v>62623.500000019885</v>
      </c>
      <c r="F229">
        <v>15</v>
      </c>
      <c r="G229">
        <f t="shared" si="21"/>
        <v>17</v>
      </c>
      <c r="H229">
        <f t="shared" si="22"/>
        <v>1423.5000000198852</v>
      </c>
      <c r="I229">
        <f t="shared" si="23"/>
        <v>23</v>
      </c>
      <c r="J229">
        <f t="shared" si="24"/>
        <v>43</v>
      </c>
      <c r="K229">
        <v>0.18545045309404901</v>
      </c>
      <c r="L229">
        <v>0.2734375</v>
      </c>
      <c r="M229">
        <f t="shared" si="19"/>
        <v>3.657142857142857</v>
      </c>
      <c r="N229">
        <v>0.27642745362505899</v>
      </c>
    </row>
    <row r="230" spans="1:14">
      <c r="A230" s="4" t="s">
        <v>7</v>
      </c>
      <c r="B230">
        <v>259.74564236111098</v>
      </c>
      <c r="C230">
        <v>2008</v>
      </c>
      <c r="D230">
        <v>9</v>
      </c>
      <c r="E230">
        <f t="shared" si="20"/>
        <v>64423.49999998878</v>
      </c>
      <c r="F230">
        <v>15</v>
      </c>
      <c r="G230">
        <f t="shared" si="21"/>
        <v>17</v>
      </c>
      <c r="H230">
        <f t="shared" si="22"/>
        <v>3223.4999999887805</v>
      </c>
      <c r="I230">
        <f t="shared" si="23"/>
        <v>53</v>
      </c>
      <c r="J230">
        <f t="shared" si="24"/>
        <v>43</v>
      </c>
      <c r="K230">
        <v>0.19521231104434</v>
      </c>
      <c r="L230">
        <v>0.25</v>
      </c>
      <c r="M230">
        <f t="shared" si="19"/>
        <v>4</v>
      </c>
      <c r="N230">
        <v>0.32339925996864599</v>
      </c>
    </row>
    <row r="231" spans="1:14">
      <c r="A231" s="4" t="s">
        <v>7</v>
      </c>
      <c r="B231">
        <v>259.76647569444401</v>
      </c>
      <c r="C231">
        <v>2008</v>
      </c>
      <c r="D231">
        <v>9</v>
      </c>
      <c r="E231">
        <f t="shared" si="20"/>
        <v>66223.499999962587</v>
      </c>
      <c r="F231">
        <v>15</v>
      </c>
      <c r="G231">
        <f t="shared" si="21"/>
        <v>18</v>
      </c>
      <c r="H231">
        <f t="shared" si="22"/>
        <v>1423.499999962587</v>
      </c>
      <c r="I231">
        <f t="shared" si="23"/>
        <v>23</v>
      </c>
      <c r="J231">
        <f t="shared" si="24"/>
        <v>43</v>
      </c>
      <c r="K231">
        <v>0.185682160840101</v>
      </c>
      <c r="L231">
        <v>0.28125</v>
      </c>
      <c r="M231">
        <f t="shared" si="19"/>
        <v>3.5555555555555554</v>
      </c>
      <c r="N231">
        <v>0.34473036341202101</v>
      </c>
    </row>
    <row r="232" spans="1:14">
      <c r="A232" s="4" t="s">
        <v>7</v>
      </c>
      <c r="B232">
        <v>259.78730902777801</v>
      </c>
      <c r="C232">
        <v>2008</v>
      </c>
      <c r="D232">
        <v>9</v>
      </c>
      <c r="E232">
        <f t="shared" si="20"/>
        <v>68023.500000019878</v>
      </c>
      <c r="F232">
        <v>15</v>
      </c>
      <c r="G232">
        <f t="shared" si="21"/>
        <v>18</v>
      </c>
      <c r="H232">
        <f t="shared" si="22"/>
        <v>3223.5000000198779</v>
      </c>
      <c r="I232">
        <f t="shared" si="23"/>
        <v>53</v>
      </c>
      <c r="J232">
        <f t="shared" si="24"/>
        <v>43</v>
      </c>
      <c r="K232">
        <v>0.17269421889824599</v>
      </c>
      <c r="L232">
        <v>0.25</v>
      </c>
      <c r="M232">
        <f t="shared" si="19"/>
        <v>4</v>
      </c>
      <c r="N232">
        <v>0.35536811381989603</v>
      </c>
    </row>
    <row r="233" spans="1:14">
      <c r="A233" s="4" t="s">
        <v>7</v>
      </c>
      <c r="B233">
        <v>259.80814236111098</v>
      </c>
      <c r="C233">
        <v>2008</v>
      </c>
      <c r="D233">
        <v>9</v>
      </c>
      <c r="E233">
        <f t="shared" si="20"/>
        <v>69823.49999998878</v>
      </c>
      <c r="F233">
        <v>15</v>
      </c>
      <c r="G233">
        <f t="shared" si="21"/>
        <v>19</v>
      </c>
      <c r="H233">
        <f t="shared" si="22"/>
        <v>1423.4999999887805</v>
      </c>
      <c r="I233">
        <f t="shared" si="23"/>
        <v>23</v>
      </c>
      <c r="J233">
        <f t="shared" si="24"/>
        <v>43</v>
      </c>
      <c r="K233">
        <v>0.183776140598614</v>
      </c>
      <c r="L233">
        <v>0.2734375</v>
      </c>
      <c r="M233">
        <f t="shared" si="19"/>
        <v>3.657142857142857</v>
      </c>
      <c r="N233">
        <v>0.36520500140243001</v>
      </c>
    </row>
    <row r="234" spans="1:14">
      <c r="A234" s="4" t="s">
        <v>7</v>
      </c>
      <c r="B234">
        <v>259.82897569444401</v>
      </c>
      <c r="C234">
        <v>2008</v>
      </c>
      <c r="D234">
        <v>9</v>
      </c>
      <c r="E234">
        <f t="shared" si="20"/>
        <v>71623.499999962587</v>
      </c>
      <c r="F234">
        <v>15</v>
      </c>
      <c r="G234">
        <f t="shared" si="21"/>
        <v>19</v>
      </c>
      <c r="H234">
        <f t="shared" si="22"/>
        <v>3223.499999962587</v>
      </c>
      <c r="I234">
        <f t="shared" si="23"/>
        <v>53</v>
      </c>
      <c r="J234">
        <f t="shared" si="24"/>
        <v>43</v>
      </c>
      <c r="K234">
        <v>0.18422211786237999</v>
      </c>
      <c r="L234">
        <v>0.25</v>
      </c>
      <c r="M234">
        <f t="shared" si="19"/>
        <v>4</v>
      </c>
      <c r="N234">
        <v>0.38279653274099301</v>
      </c>
    </row>
    <row r="235" spans="1:14">
      <c r="A235" s="4" t="s">
        <v>7</v>
      </c>
      <c r="B235">
        <v>259.84980902777801</v>
      </c>
      <c r="C235">
        <v>2008</v>
      </c>
      <c r="D235">
        <v>9</v>
      </c>
      <c r="E235">
        <f t="shared" si="20"/>
        <v>73423.500000019878</v>
      </c>
      <c r="F235">
        <v>15</v>
      </c>
      <c r="G235">
        <f t="shared" si="21"/>
        <v>20</v>
      </c>
      <c r="H235">
        <f t="shared" si="22"/>
        <v>1423.5000000198779</v>
      </c>
      <c r="I235">
        <f t="shared" si="23"/>
        <v>23</v>
      </c>
      <c r="J235">
        <f t="shared" si="24"/>
        <v>43</v>
      </c>
      <c r="K235">
        <v>0.16804705199985001</v>
      </c>
      <c r="L235">
        <v>0.25</v>
      </c>
      <c r="M235">
        <f t="shared" si="19"/>
        <v>4</v>
      </c>
      <c r="N235">
        <v>0.3987647348824</v>
      </c>
    </row>
    <row r="236" spans="1:14">
      <c r="A236" s="4" t="s">
        <v>7</v>
      </c>
      <c r="B236">
        <v>259.87064236111098</v>
      </c>
      <c r="C236">
        <v>2008</v>
      </c>
      <c r="D236">
        <v>9</v>
      </c>
      <c r="E236">
        <f t="shared" si="20"/>
        <v>75223.49999998878</v>
      </c>
      <c r="F236">
        <v>15</v>
      </c>
      <c r="G236">
        <f t="shared" si="21"/>
        <v>20</v>
      </c>
      <c r="H236">
        <f t="shared" si="22"/>
        <v>3223.4999999887805</v>
      </c>
      <c r="I236">
        <f t="shared" si="23"/>
        <v>53</v>
      </c>
      <c r="J236">
        <f t="shared" si="24"/>
        <v>43</v>
      </c>
      <c r="K236">
        <v>0.164137931544725</v>
      </c>
      <c r="L236">
        <v>0.25</v>
      </c>
      <c r="M236">
        <f t="shared" si="19"/>
        <v>4</v>
      </c>
      <c r="N236">
        <v>0.41413077860429598</v>
      </c>
    </row>
    <row r="237" spans="1:14">
      <c r="A237" s="4" t="s">
        <v>7</v>
      </c>
      <c r="B237">
        <v>259.89147569444401</v>
      </c>
      <c r="C237">
        <v>2008</v>
      </c>
      <c r="D237">
        <v>9</v>
      </c>
      <c r="E237">
        <f t="shared" si="20"/>
        <v>77023.499999962587</v>
      </c>
      <c r="F237">
        <v>15</v>
      </c>
      <c r="G237">
        <f t="shared" si="21"/>
        <v>21</v>
      </c>
      <c r="H237">
        <f t="shared" si="22"/>
        <v>1423.499999962587</v>
      </c>
      <c r="I237">
        <f t="shared" si="23"/>
        <v>23</v>
      </c>
      <c r="J237">
        <f t="shared" si="24"/>
        <v>43</v>
      </c>
      <c r="K237">
        <v>0.15604187029149799</v>
      </c>
      <c r="L237">
        <v>0.25</v>
      </c>
      <c r="M237">
        <f t="shared" si="19"/>
        <v>4</v>
      </c>
      <c r="N237">
        <v>0.42288812222219002</v>
      </c>
    </row>
    <row r="238" spans="1:14">
      <c r="A238" s="4" t="s">
        <v>7</v>
      </c>
      <c r="B238">
        <v>259.91230902777801</v>
      </c>
      <c r="C238">
        <v>2008</v>
      </c>
      <c r="D238">
        <v>9</v>
      </c>
      <c r="E238">
        <f t="shared" si="20"/>
        <v>78823.500000019878</v>
      </c>
      <c r="F238">
        <v>15</v>
      </c>
      <c r="G238">
        <f t="shared" si="21"/>
        <v>21</v>
      </c>
      <c r="H238">
        <f t="shared" si="22"/>
        <v>3223.5000000198779</v>
      </c>
      <c r="I238">
        <f t="shared" si="23"/>
        <v>53</v>
      </c>
      <c r="J238">
        <f t="shared" si="24"/>
        <v>43</v>
      </c>
      <c r="K238">
        <v>0.182975714250244</v>
      </c>
      <c r="L238">
        <v>0.25</v>
      </c>
      <c r="M238">
        <f t="shared" si="19"/>
        <v>4</v>
      </c>
      <c r="N238">
        <v>0.39804895179421601</v>
      </c>
    </row>
    <row r="239" spans="1:14">
      <c r="A239" s="4" t="s">
        <v>7</v>
      </c>
      <c r="B239">
        <v>259.93314236111098</v>
      </c>
      <c r="C239">
        <v>2008</v>
      </c>
      <c r="D239">
        <v>9</v>
      </c>
      <c r="E239">
        <f t="shared" si="20"/>
        <v>80623.49999998878</v>
      </c>
      <c r="F239">
        <v>15</v>
      </c>
      <c r="G239">
        <f t="shared" si="21"/>
        <v>22</v>
      </c>
      <c r="H239">
        <f t="shared" si="22"/>
        <v>1423.4999999887805</v>
      </c>
      <c r="I239">
        <f t="shared" si="23"/>
        <v>23</v>
      </c>
      <c r="J239">
        <f t="shared" si="24"/>
        <v>43</v>
      </c>
      <c r="K239">
        <v>0.15801891792973499</v>
      </c>
      <c r="L239">
        <v>0.25</v>
      </c>
      <c r="M239">
        <f t="shared" si="19"/>
        <v>4</v>
      </c>
      <c r="N239">
        <v>0.41593893437415203</v>
      </c>
    </row>
    <row r="240" spans="1:14">
      <c r="A240" s="4" t="s">
        <v>7</v>
      </c>
      <c r="B240">
        <v>259.95397569444401</v>
      </c>
      <c r="C240">
        <v>2008</v>
      </c>
      <c r="D240">
        <v>9</v>
      </c>
      <c r="E240">
        <f t="shared" si="20"/>
        <v>82423.499999962587</v>
      </c>
      <c r="F240">
        <v>15</v>
      </c>
      <c r="G240">
        <f t="shared" si="21"/>
        <v>22</v>
      </c>
      <c r="H240">
        <f t="shared" si="22"/>
        <v>3223.499999962587</v>
      </c>
      <c r="I240">
        <f t="shared" si="23"/>
        <v>53</v>
      </c>
      <c r="J240">
        <f t="shared" si="24"/>
        <v>43</v>
      </c>
      <c r="K240">
        <v>0.15377456268334899</v>
      </c>
      <c r="L240">
        <v>0.25</v>
      </c>
      <c r="M240">
        <f t="shared" si="19"/>
        <v>4</v>
      </c>
      <c r="N240">
        <v>0.419475526803051</v>
      </c>
    </row>
    <row r="241" spans="1:14">
      <c r="A241" s="4" t="s">
        <v>7</v>
      </c>
      <c r="B241">
        <v>259.97480902777801</v>
      </c>
      <c r="C241">
        <v>2008</v>
      </c>
      <c r="D241">
        <v>9</v>
      </c>
      <c r="E241">
        <f t="shared" si="20"/>
        <v>84223.500000019878</v>
      </c>
      <c r="F241">
        <v>15</v>
      </c>
      <c r="G241">
        <f t="shared" si="21"/>
        <v>23</v>
      </c>
      <c r="H241">
        <f t="shared" si="22"/>
        <v>1423.5000000198779</v>
      </c>
      <c r="I241">
        <f t="shared" si="23"/>
        <v>23</v>
      </c>
      <c r="J241">
        <f t="shared" si="24"/>
        <v>43</v>
      </c>
      <c r="K241">
        <v>0.15992110526335901</v>
      </c>
      <c r="L241">
        <v>0.25</v>
      </c>
      <c r="M241">
        <f t="shared" si="19"/>
        <v>4</v>
      </c>
      <c r="N241">
        <v>0.38193990067898498</v>
      </c>
    </row>
    <row r="242" spans="1:14">
      <c r="A242" s="4" t="s">
        <v>7</v>
      </c>
      <c r="B242">
        <v>259.99564236111098</v>
      </c>
      <c r="C242">
        <v>2008</v>
      </c>
      <c r="D242">
        <v>9</v>
      </c>
      <c r="E242">
        <f t="shared" si="20"/>
        <v>86023.49999998878</v>
      </c>
      <c r="F242">
        <v>15</v>
      </c>
      <c r="G242">
        <f t="shared" si="21"/>
        <v>23</v>
      </c>
      <c r="H242">
        <f t="shared" si="22"/>
        <v>3223.4999999887805</v>
      </c>
      <c r="I242">
        <f t="shared" si="23"/>
        <v>53</v>
      </c>
      <c r="J242">
        <f t="shared" si="24"/>
        <v>43</v>
      </c>
      <c r="K242">
        <v>0.147969767017056</v>
      </c>
      <c r="L242">
        <v>0.25</v>
      </c>
      <c r="M242">
        <f t="shared" si="19"/>
        <v>4</v>
      </c>
      <c r="N242">
        <v>0.342742205542519</v>
      </c>
    </row>
    <row r="243" spans="1:14">
      <c r="A243" s="4" t="s">
        <v>7</v>
      </c>
      <c r="B243">
        <v>260.01647569444401</v>
      </c>
      <c r="C243">
        <v>2008</v>
      </c>
      <c r="D243">
        <v>9</v>
      </c>
      <c r="E243">
        <f>(B243-260)*86400</f>
        <v>1423.499999962587</v>
      </c>
      <c r="F243">
        <v>16</v>
      </c>
      <c r="G243">
        <f t="shared" si="21"/>
        <v>0</v>
      </c>
      <c r="H243">
        <f t="shared" si="22"/>
        <v>1423.499999962587</v>
      </c>
      <c r="I243">
        <f t="shared" si="23"/>
        <v>23</v>
      </c>
      <c r="J243">
        <f t="shared" si="24"/>
        <v>43</v>
      </c>
      <c r="K243">
        <v>0.14348267228061201</v>
      </c>
      <c r="L243">
        <v>0.25</v>
      </c>
      <c r="M243">
        <f t="shared" si="19"/>
        <v>4</v>
      </c>
      <c r="N243">
        <v>0.30360319409291497</v>
      </c>
    </row>
    <row r="244" spans="1:14">
      <c r="A244" s="4" t="s">
        <v>7</v>
      </c>
      <c r="B244">
        <v>260.03730902777801</v>
      </c>
      <c r="C244">
        <v>2008</v>
      </c>
      <c r="D244">
        <v>9</v>
      </c>
      <c r="E244">
        <f t="shared" ref="E244:E290" si="25">(B244-260)*86400</f>
        <v>3223.5000000198852</v>
      </c>
      <c r="F244">
        <v>16</v>
      </c>
      <c r="G244">
        <f t="shared" si="21"/>
        <v>0</v>
      </c>
      <c r="H244">
        <f t="shared" si="22"/>
        <v>3223.5000000198852</v>
      </c>
      <c r="I244">
        <f t="shared" si="23"/>
        <v>53</v>
      </c>
      <c r="J244">
        <f t="shared" si="24"/>
        <v>43</v>
      </c>
      <c r="K244">
        <v>0.14722511592464499</v>
      </c>
      <c r="L244">
        <v>0.25</v>
      </c>
      <c r="M244">
        <f t="shared" si="19"/>
        <v>4</v>
      </c>
      <c r="N244">
        <v>0.217099659070668</v>
      </c>
    </row>
    <row r="245" spans="1:14">
      <c r="A245" s="4" t="s">
        <v>7</v>
      </c>
      <c r="B245">
        <v>260.05814236111098</v>
      </c>
      <c r="C245">
        <v>2008</v>
      </c>
      <c r="D245">
        <v>9</v>
      </c>
      <c r="E245">
        <f t="shared" si="25"/>
        <v>5023.4999999887805</v>
      </c>
      <c r="F245">
        <v>16</v>
      </c>
      <c r="G245">
        <f t="shared" si="21"/>
        <v>1</v>
      </c>
      <c r="H245">
        <f t="shared" si="22"/>
        <v>1423.4999999887805</v>
      </c>
      <c r="I245">
        <f t="shared" si="23"/>
        <v>23</v>
      </c>
      <c r="J245">
        <f t="shared" si="24"/>
        <v>43</v>
      </c>
      <c r="K245">
        <v>0.14559292542452501</v>
      </c>
      <c r="L245">
        <v>0.25</v>
      </c>
      <c r="M245">
        <f t="shared" si="19"/>
        <v>4</v>
      </c>
      <c r="N245">
        <v>0.17088549665092501</v>
      </c>
    </row>
    <row r="246" spans="1:14">
      <c r="A246" s="4" t="s">
        <v>7</v>
      </c>
      <c r="B246">
        <v>260.07897569444401</v>
      </c>
      <c r="C246">
        <v>2008</v>
      </c>
      <c r="D246">
        <v>9</v>
      </c>
      <c r="E246">
        <f t="shared" si="25"/>
        <v>6823.499999962587</v>
      </c>
      <c r="F246">
        <v>16</v>
      </c>
      <c r="G246">
        <f t="shared" si="21"/>
        <v>1</v>
      </c>
      <c r="H246">
        <f t="shared" si="22"/>
        <v>3223.499999962587</v>
      </c>
      <c r="I246">
        <f t="shared" si="23"/>
        <v>53</v>
      </c>
      <c r="J246">
        <f t="shared" si="24"/>
        <v>43</v>
      </c>
      <c r="K246">
        <v>0.14045556851750499</v>
      </c>
      <c r="L246">
        <v>0.25</v>
      </c>
      <c r="M246">
        <f t="shared" si="19"/>
        <v>4</v>
      </c>
      <c r="N246">
        <v>0.16995612507014399</v>
      </c>
    </row>
    <row r="247" spans="1:14">
      <c r="A247" s="4" t="s">
        <v>7</v>
      </c>
      <c r="B247">
        <v>260.09980902777801</v>
      </c>
      <c r="C247">
        <v>2008</v>
      </c>
      <c r="D247">
        <v>9</v>
      </c>
      <c r="E247">
        <f t="shared" si="25"/>
        <v>8623.5000000198852</v>
      </c>
      <c r="F247">
        <v>16</v>
      </c>
      <c r="G247">
        <f t="shared" si="21"/>
        <v>2</v>
      </c>
      <c r="H247">
        <f t="shared" si="22"/>
        <v>1423.5000000198852</v>
      </c>
      <c r="I247">
        <f t="shared" si="23"/>
        <v>23</v>
      </c>
      <c r="J247">
        <f t="shared" si="24"/>
        <v>43</v>
      </c>
      <c r="K247">
        <v>0.146697718662608</v>
      </c>
      <c r="L247">
        <v>0.25</v>
      </c>
      <c r="M247">
        <f t="shared" si="19"/>
        <v>4</v>
      </c>
      <c r="N247">
        <v>0.13816349967064701</v>
      </c>
    </row>
    <row r="248" spans="1:14">
      <c r="A248" s="4" t="s">
        <v>7</v>
      </c>
      <c r="B248">
        <v>260.12064236111098</v>
      </c>
      <c r="C248">
        <v>2008</v>
      </c>
      <c r="D248">
        <v>9</v>
      </c>
      <c r="E248">
        <f t="shared" si="25"/>
        <v>10423.49999998878</v>
      </c>
      <c r="F248">
        <v>16</v>
      </c>
      <c r="G248">
        <f t="shared" si="21"/>
        <v>2</v>
      </c>
      <c r="H248">
        <f t="shared" si="22"/>
        <v>3223.4999999887805</v>
      </c>
      <c r="I248">
        <f t="shared" si="23"/>
        <v>53</v>
      </c>
      <c r="J248">
        <f t="shared" si="24"/>
        <v>43</v>
      </c>
      <c r="K248">
        <v>0.14453782469557599</v>
      </c>
      <c r="L248">
        <v>0.25</v>
      </c>
      <c r="M248">
        <f t="shared" si="19"/>
        <v>4</v>
      </c>
      <c r="N248">
        <v>0.114250043386976</v>
      </c>
    </row>
    <row r="249" spans="1:14">
      <c r="A249" s="4" t="s">
        <v>7</v>
      </c>
      <c r="B249">
        <v>260.14147569444401</v>
      </c>
      <c r="C249">
        <v>2008</v>
      </c>
      <c r="D249">
        <v>9</v>
      </c>
      <c r="E249">
        <f t="shared" si="25"/>
        <v>12223.499999962587</v>
      </c>
      <c r="F249">
        <v>16</v>
      </c>
      <c r="G249">
        <f t="shared" si="21"/>
        <v>3</v>
      </c>
      <c r="H249">
        <f t="shared" si="22"/>
        <v>1423.499999962587</v>
      </c>
      <c r="I249">
        <f t="shared" si="23"/>
        <v>23</v>
      </c>
      <c r="J249">
        <f t="shared" si="24"/>
        <v>43</v>
      </c>
      <c r="K249">
        <v>0.150811240567198</v>
      </c>
      <c r="L249">
        <v>0.25</v>
      </c>
      <c r="M249">
        <f t="shared" si="19"/>
        <v>4</v>
      </c>
      <c r="N249">
        <v>9.8310561010531899E-2</v>
      </c>
    </row>
    <row r="250" spans="1:14">
      <c r="A250" s="4" t="s">
        <v>7</v>
      </c>
      <c r="B250">
        <v>260.16230902777801</v>
      </c>
      <c r="C250">
        <v>2008</v>
      </c>
      <c r="D250">
        <v>9</v>
      </c>
      <c r="E250">
        <f t="shared" si="25"/>
        <v>14023.500000019885</v>
      </c>
      <c r="F250">
        <v>16</v>
      </c>
      <c r="G250">
        <f t="shared" si="21"/>
        <v>3</v>
      </c>
      <c r="H250">
        <f t="shared" si="22"/>
        <v>3223.5000000198852</v>
      </c>
      <c r="I250">
        <f t="shared" si="23"/>
        <v>53</v>
      </c>
      <c r="J250">
        <f t="shared" si="24"/>
        <v>43</v>
      </c>
      <c r="K250">
        <v>0.17311789292537599</v>
      </c>
      <c r="L250">
        <v>0.25</v>
      </c>
      <c r="M250">
        <f t="shared" si="19"/>
        <v>4</v>
      </c>
      <c r="N250">
        <v>9.8348966710560204E-2</v>
      </c>
    </row>
    <row r="251" spans="1:14">
      <c r="A251" s="4" t="s">
        <v>7</v>
      </c>
      <c r="B251">
        <v>260.18314236111098</v>
      </c>
      <c r="C251">
        <v>2008</v>
      </c>
      <c r="D251">
        <v>9</v>
      </c>
      <c r="E251">
        <f t="shared" si="25"/>
        <v>15823.49999998878</v>
      </c>
      <c r="F251">
        <v>16</v>
      </c>
      <c r="G251">
        <f t="shared" si="21"/>
        <v>4</v>
      </c>
      <c r="H251">
        <f t="shared" si="22"/>
        <v>1423.4999999887805</v>
      </c>
      <c r="I251">
        <f t="shared" si="23"/>
        <v>23</v>
      </c>
      <c r="J251">
        <f t="shared" si="24"/>
        <v>43</v>
      </c>
      <c r="K251">
        <v>0.195864606522026</v>
      </c>
      <c r="L251">
        <v>0.25</v>
      </c>
      <c r="M251">
        <f t="shared" si="19"/>
        <v>4</v>
      </c>
      <c r="N251">
        <v>0.102229979906797</v>
      </c>
    </row>
    <row r="252" spans="1:14">
      <c r="A252" s="4" t="s">
        <v>7</v>
      </c>
      <c r="B252">
        <v>260.20397569444401</v>
      </c>
      <c r="C252">
        <v>2008</v>
      </c>
      <c r="D252">
        <v>9</v>
      </c>
      <c r="E252">
        <f t="shared" si="25"/>
        <v>17623.499999962587</v>
      </c>
      <c r="F252">
        <v>16</v>
      </c>
      <c r="G252">
        <f t="shared" si="21"/>
        <v>4</v>
      </c>
      <c r="H252">
        <f t="shared" si="22"/>
        <v>3223.499999962587</v>
      </c>
      <c r="I252">
        <f t="shared" si="23"/>
        <v>53</v>
      </c>
      <c r="J252">
        <f t="shared" si="24"/>
        <v>43</v>
      </c>
      <c r="K252">
        <v>0.22483918878961001</v>
      </c>
      <c r="L252">
        <v>0.2734375</v>
      </c>
      <c r="M252">
        <f t="shared" si="19"/>
        <v>3.657142857142857</v>
      </c>
      <c r="N252">
        <v>8.7681014976595903E-2</v>
      </c>
    </row>
    <row r="253" spans="1:14">
      <c r="A253" s="4" t="s">
        <v>7</v>
      </c>
      <c r="B253">
        <v>260.22480902777801</v>
      </c>
      <c r="C253">
        <v>2008</v>
      </c>
      <c r="D253">
        <v>9</v>
      </c>
      <c r="E253">
        <f t="shared" si="25"/>
        <v>19423.500000019885</v>
      </c>
      <c r="F253">
        <v>16</v>
      </c>
      <c r="G253">
        <f t="shared" si="21"/>
        <v>5</v>
      </c>
      <c r="H253">
        <f t="shared" si="22"/>
        <v>1423.5000000198852</v>
      </c>
      <c r="I253">
        <f t="shared" si="23"/>
        <v>23</v>
      </c>
      <c r="J253">
        <f t="shared" si="24"/>
        <v>43</v>
      </c>
      <c r="K253">
        <v>0.21543103780246201</v>
      </c>
      <c r="L253">
        <v>0.25</v>
      </c>
      <c r="M253">
        <f t="shared" si="19"/>
        <v>4</v>
      </c>
      <c r="N253">
        <v>9.9167349872615801E-2</v>
      </c>
    </row>
    <row r="254" spans="1:14">
      <c r="A254" s="4" t="s">
        <v>7</v>
      </c>
      <c r="B254">
        <v>260.24564236111098</v>
      </c>
      <c r="C254">
        <v>2008</v>
      </c>
      <c r="D254">
        <v>9</v>
      </c>
      <c r="E254">
        <f t="shared" si="25"/>
        <v>21223.49999998878</v>
      </c>
      <c r="F254">
        <v>16</v>
      </c>
      <c r="G254">
        <f t="shared" si="21"/>
        <v>5</v>
      </c>
      <c r="H254">
        <f t="shared" si="22"/>
        <v>3223.4999999887805</v>
      </c>
      <c r="I254">
        <f t="shared" si="23"/>
        <v>53</v>
      </c>
      <c r="J254">
        <f t="shared" si="24"/>
        <v>43</v>
      </c>
      <c r="K254">
        <v>0.25204917060905802</v>
      </c>
      <c r="L254">
        <v>0.2890625</v>
      </c>
      <c r="M254">
        <f t="shared" si="19"/>
        <v>3.4594594594594597</v>
      </c>
      <c r="N254">
        <v>0.16846325671354201</v>
      </c>
    </row>
    <row r="255" spans="1:14">
      <c r="A255" s="4" t="s">
        <v>7</v>
      </c>
      <c r="B255">
        <v>260.26647569444401</v>
      </c>
      <c r="C255">
        <v>2008</v>
      </c>
      <c r="D255">
        <v>9</v>
      </c>
      <c r="E255">
        <f t="shared" si="25"/>
        <v>23023.499999962587</v>
      </c>
      <c r="F255">
        <v>16</v>
      </c>
      <c r="G255">
        <f t="shared" si="21"/>
        <v>6</v>
      </c>
      <c r="H255">
        <f t="shared" si="22"/>
        <v>1423.499999962587</v>
      </c>
      <c r="I255">
        <f t="shared" si="23"/>
        <v>23</v>
      </c>
      <c r="J255">
        <f t="shared" si="24"/>
        <v>43</v>
      </c>
      <c r="K255">
        <v>0.26581071262370698</v>
      </c>
      <c r="L255">
        <v>0.265625</v>
      </c>
      <c r="M255">
        <f t="shared" si="19"/>
        <v>3.7647058823529411</v>
      </c>
      <c r="N255">
        <v>0.22877827571041801</v>
      </c>
    </row>
    <row r="256" spans="1:14">
      <c r="A256" s="4" t="s">
        <v>7</v>
      </c>
      <c r="B256">
        <v>260.28730902777801</v>
      </c>
      <c r="C256">
        <v>2008</v>
      </c>
      <c r="D256">
        <v>9</v>
      </c>
      <c r="E256">
        <f t="shared" si="25"/>
        <v>24823.500000019885</v>
      </c>
      <c r="F256">
        <v>16</v>
      </c>
      <c r="G256">
        <f t="shared" si="21"/>
        <v>6</v>
      </c>
      <c r="H256">
        <f t="shared" si="22"/>
        <v>3223.5000000198852</v>
      </c>
      <c r="I256">
        <f t="shared" si="23"/>
        <v>53</v>
      </c>
      <c r="J256">
        <f t="shared" si="24"/>
        <v>43</v>
      </c>
      <c r="K256">
        <v>0.26631502903420201</v>
      </c>
      <c r="L256">
        <v>0.28125</v>
      </c>
      <c r="M256">
        <f t="shared" si="19"/>
        <v>3.5555555555555554</v>
      </c>
      <c r="N256">
        <v>0.28876928832360499</v>
      </c>
    </row>
    <row r="257" spans="1:14">
      <c r="A257" s="4" t="s">
        <v>7</v>
      </c>
      <c r="B257">
        <v>260.30814236111098</v>
      </c>
      <c r="C257">
        <v>2008</v>
      </c>
      <c r="D257">
        <v>9</v>
      </c>
      <c r="E257">
        <f t="shared" si="25"/>
        <v>26623.49999998878</v>
      </c>
      <c r="F257">
        <v>16</v>
      </c>
      <c r="G257">
        <f t="shared" si="21"/>
        <v>7</v>
      </c>
      <c r="H257">
        <f t="shared" si="22"/>
        <v>1423.4999999887805</v>
      </c>
      <c r="I257">
        <f t="shared" si="23"/>
        <v>23</v>
      </c>
      <c r="J257">
        <f t="shared" si="24"/>
        <v>43</v>
      </c>
      <c r="K257">
        <v>0.27979227323106898</v>
      </c>
      <c r="L257">
        <v>0.28125</v>
      </c>
      <c r="M257">
        <f t="shared" si="19"/>
        <v>3.5555555555555554</v>
      </c>
      <c r="N257">
        <v>0.37016442471903899</v>
      </c>
    </row>
    <row r="258" spans="1:14">
      <c r="A258" s="4" t="s">
        <v>7</v>
      </c>
      <c r="B258">
        <v>260.32897569444401</v>
      </c>
      <c r="C258">
        <v>2008</v>
      </c>
      <c r="D258">
        <v>9</v>
      </c>
      <c r="E258">
        <f t="shared" si="25"/>
        <v>28423.499999962587</v>
      </c>
      <c r="F258">
        <v>16</v>
      </c>
      <c r="G258">
        <f t="shared" si="21"/>
        <v>7</v>
      </c>
      <c r="H258">
        <f t="shared" si="22"/>
        <v>3223.499999962587</v>
      </c>
      <c r="I258">
        <f t="shared" si="23"/>
        <v>53</v>
      </c>
      <c r="J258">
        <f t="shared" si="24"/>
        <v>43</v>
      </c>
      <c r="K258">
        <v>0.325650561415745</v>
      </c>
      <c r="L258">
        <v>0.28125</v>
      </c>
      <c r="M258">
        <f t="shared" ref="M258:M321" si="26">1/L258</f>
        <v>3.5555555555555554</v>
      </c>
      <c r="N258">
        <v>0.48124281128045798</v>
      </c>
    </row>
    <row r="259" spans="1:14">
      <c r="A259" s="4" t="s">
        <v>7</v>
      </c>
      <c r="B259">
        <v>260.34980902777801</v>
      </c>
      <c r="C259">
        <v>2008</v>
      </c>
      <c r="D259">
        <v>9</v>
      </c>
      <c r="E259">
        <f t="shared" si="25"/>
        <v>30223.500000019885</v>
      </c>
      <c r="F259">
        <v>16</v>
      </c>
      <c r="G259">
        <f t="shared" si="21"/>
        <v>8</v>
      </c>
      <c r="H259">
        <f t="shared" si="22"/>
        <v>1423.5000000198852</v>
      </c>
      <c r="I259">
        <f t="shared" si="23"/>
        <v>23</v>
      </c>
      <c r="J259">
        <f t="shared" si="24"/>
        <v>43</v>
      </c>
      <c r="K259">
        <v>0.36877508761320199</v>
      </c>
      <c r="L259">
        <v>0.2578125</v>
      </c>
      <c r="M259">
        <f t="shared" si="26"/>
        <v>3.8787878787878789</v>
      </c>
      <c r="N259">
        <v>0.55806560027327701</v>
      </c>
    </row>
    <row r="260" spans="1:14">
      <c r="A260" s="4" t="s">
        <v>7</v>
      </c>
      <c r="B260">
        <v>260.37064236111098</v>
      </c>
      <c r="C260">
        <v>2008</v>
      </c>
      <c r="D260">
        <v>9</v>
      </c>
      <c r="E260">
        <f t="shared" si="25"/>
        <v>32023.49999998878</v>
      </c>
      <c r="F260">
        <v>16</v>
      </c>
      <c r="G260">
        <f t="shared" ref="G260:G323" si="27">INT(E260/3600)</f>
        <v>8</v>
      </c>
      <c r="H260">
        <f t="shared" ref="H260:H323" si="28">E260-G260*3600</f>
        <v>3223.4999999887805</v>
      </c>
      <c r="I260">
        <f t="shared" ref="I260:I323" si="29">INT(H260/60)</f>
        <v>53</v>
      </c>
      <c r="J260">
        <f t="shared" ref="J260:J323" si="30">INT(H260-I260*60)</f>
        <v>43</v>
      </c>
      <c r="K260">
        <v>0.308809377768055</v>
      </c>
      <c r="L260">
        <v>0.2734375</v>
      </c>
      <c r="M260">
        <f t="shared" si="26"/>
        <v>3.657142857142857</v>
      </c>
      <c r="N260">
        <v>0.62189517228006597</v>
      </c>
    </row>
    <row r="261" spans="1:14">
      <c r="A261" s="4" t="s">
        <v>7</v>
      </c>
      <c r="B261">
        <v>260.39147569444401</v>
      </c>
      <c r="C261">
        <v>2008</v>
      </c>
      <c r="D261">
        <v>9</v>
      </c>
      <c r="E261">
        <f t="shared" si="25"/>
        <v>33823.499999962587</v>
      </c>
      <c r="F261">
        <v>16</v>
      </c>
      <c r="G261">
        <f t="shared" si="27"/>
        <v>9</v>
      </c>
      <c r="H261">
        <f t="shared" si="28"/>
        <v>1423.499999962587</v>
      </c>
      <c r="I261">
        <f t="shared" si="29"/>
        <v>23</v>
      </c>
      <c r="J261">
        <f t="shared" si="30"/>
        <v>43</v>
      </c>
      <c r="K261">
        <v>0.310305989658402</v>
      </c>
      <c r="L261">
        <v>0.25</v>
      </c>
      <c r="M261">
        <f t="shared" si="26"/>
        <v>4</v>
      </c>
      <c r="N261">
        <v>0.65115634364243902</v>
      </c>
    </row>
    <row r="262" spans="1:14">
      <c r="A262" s="4" t="s">
        <v>7</v>
      </c>
      <c r="B262">
        <v>260.41230902777801</v>
      </c>
      <c r="C262">
        <v>2008</v>
      </c>
      <c r="D262">
        <v>9</v>
      </c>
      <c r="E262">
        <f t="shared" si="25"/>
        <v>35623.500000019885</v>
      </c>
      <c r="F262">
        <v>16</v>
      </c>
      <c r="G262">
        <f t="shared" si="27"/>
        <v>9</v>
      </c>
      <c r="H262">
        <f t="shared" si="28"/>
        <v>3223.5000000198852</v>
      </c>
      <c r="I262">
        <f t="shared" si="29"/>
        <v>53</v>
      </c>
      <c r="J262">
        <f t="shared" si="30"/>
        <v>43</v>
      </c>
      <c r="K262">
        <v>0.30676043125889302</v>
      </c>
      <c r="L262">
        <v>0.25</v>
      </c>
      <c r="M262">
        <f t="shared" si="26"/>
        <v>4</v>
      </c>
      <c r="N262">
        <v>0.63600495651669997</v>
      </c>
    </row>
    <row r="263" spans="1:14">
      <c r="A263" s="4" t="s">
        <v>7</v>
      </c>
      <c r="B263">
        <v>260.43314236111098</v>
      </c>
      <c r="C263">
        <v>2008</v>
      </c>
      <c r="D263">
        <v>9</v>
      </c>
      <c r="E263">
        <f t="shared" si="25"/>
        <v>37423.49999998878</v>
      </c>
      <c r="F263">
        <v>16</v>
      </c>
      <c r="G263">
        <f t="shared" si="27"/>
        <v>10</v>
      </c>
      <c r="H263">
        <f t="shared" si="28"/>
        <v>1423.4999999887805</v>
      </c>
      <c r="I263">
        <f t="shared" si="29"/>
        <v>23</v>
      </c>
      <c r="J263">
        <f t="shared" si="30"/>
        <v>43</v>
      </c>
      <c r="K263">
        <v>0.28323069641954501</v>
      </c>
      <c r="L263">
        <v>0.2734375</v>
      </c>
      <c r="M263">
        <f t="shared" si="26"/>
        <v>3.657142857142857</v>
      </c>
      <c r="N263">
        <v>0.602291353374097</v>
      </c>
    </row>
    <row r="264" spans="1:14">
      <c r="A264" s="4" t="s">
        <v>7</v>
      </c>
      <c r="B264">
        <v>260.45397569444401</v>
      </c>
      <c r="C264">
        <v>2008</v>
      </c>
      <c r="D264">
        <v>9</v>
      </c>
      <c r="E264">
        <f t="shared" si="25"/>
        <v>39223.499999962587</v>
      </c>
      <c r="F264">
        <v>16</v>
      </c>
      <c r="G264">
        <f t="shared" si="27"/>
        <v>10</v>
      </c>
      <c r="H264">
        <f t="shared" si="28"/>
        <v>3223.499999962587</v>
      </c>
      <c r="I264">
        <f t="shared" si="29"/>
        <v>53</v>
      </c>
      <c r="J264">
        <f t="shared" si="30"/>
        <v>43</v>
      </c>
      <c r="K264">
        <v>0.262051433495329</v>
      </c>
      <c r="L264">
        <v>0.25</v>
      </c>
      <c r="M264">
        <f t="shared" si="26"/>
        <v>4</v>
      </c>
      <c r="N264">
        <v>0.57011476444784903</v>
      </c>
    </row>
    <row r="265" spans="1:14">
      <c r="A265" s="4" t="s">
        <v>7</v>
      </c>
      <c r="B265">
        <v>260.47480902777801</v>
      </c>
      <c r="C265">
        <v>2008</v>
      </c>
      <c r="D265">
        <v>9</v>
      </c>
      <c r="E265">
        <f t="shared" si="25"/>
        <v>41023.500000019885</v>
      </c>
      <c r="F265">
        <v>16</v>
      </c>
      <c r="G265">
        <f t="shared" si="27"/>
        <v>11</v>
      </c>
      <c r="H265">
        <f t="shared" si="28"/>
        <v>1423.5000000198852</v>
      </c>
      <c r="I265">
        <f t="shared" si="29"/>
        <v>23</v>
      </c>
      <c r="J265">
        <f t="shared" si="30"/>
        <v>43</v>
      </c>
      <c r="K265">
        <v>0.20763532771280199</v>
      </c>
      <c r="L265">
        <v>0.25</v>
      </c>
      <c r="M265">
        <f t="shared" si="26"/>
        <v>4</v>
      </c>
      <c r="N265">
        <v>0.53967024371786099</v>
      </c>
    </row>
    <row r="266" spans="1:14">
      <c r="A266" s="4" t="s">
        <v>7</v>
      </c>
      <c r="B266">
        <v>260.49564236111098</v>
      </c>
      <c r="C266">
        <v>2008</v>
      </c>
      <c r="D266">
        <v>9</v>
      </c>
      <c r="E266">
        <f t="shared" si="25"/>
        <v>42823.49999998878</v>
      </c>
      <c r="F266">
        <v>16</v>
      </c>
      <c r="G266">
        <f t="shared" si="27"/>
        <v>11</v>
      </c>
      <c r="H266">
        <f t="shared" si="28"/>
        <v>3223.4999999887805</v>
      </c>
      <c r="I266">
        <f t="shared" si="29"/>
        <v>53</v>
      </c>
      <c r="J266">
        <f t="shared" si="30"/>
        <v>43</v>
      </c>
      <c r="K266">
        <v>0.22799127851088999</v>
      </c>
      <c r="L266">
        <v>0.25</v>
      </c>
      <c r="M266">
        <f t="shared" si="26"/>
        <v>4</v>
      </c>
      <c r="N266">
        <v>0.487334478518269</v>
      </c>
    </row>
    <row r="267" spans="1:14">
      <c r="A267" s="4" t="s">
        <v>7</v>
      </c>
      <c r="B267">
        <v>260.51647569444401</v>
      </c>
      <c r="C267">
        <v>2008</v>
      </c>
      <c r="D267">
        <v>9</v>
      </c>
      <c r="E267">
        <f t="shared" si="25"/>
        <v>44623.499999962587</v>
      </c>
      <c r="F267">
        <v>16</v>
      </c>
      <c r="G267">
        <f t="shared" si="27"/>
        <v>12</v>
      </c>
      <c r="H267">
        <f t="shared" si="28"/>
        <v>1423.499999962587</v>
      </c>
      <c r="I267">
        <f t="shared" si="29"/>
        <v>23</v>
      </c>
      <c r="J267">
        <f t="shared" si="30"/>
        <v>43</v>
      </c>
      <c r="K267">
        <v>0.227082807524048</v>
      </c>
      <c r="L267">
        <v>0.25</v>
      </c>
      <c r="M267">
        <f t="shared" si="26"/>
        <v>4</v>
      </c>
      <c r="N267">
        <v>0.38747736777491998</v>
      </c>
    </row>
    <row r="268" spans="1:14">
      <c r="A268" s="4" t="s">
        <v>7</v>
      </c>
      <c r="B268">
        <v>260.53730902777801</v>
      </c>
      <c r="C268">
        <v>2008</v>
      </c>
      <c r="D268">
        <v>9</v>
      </c>
      <c r="E268">
        <f t="shared" si="25"/>
        <v>46423.500000019885</v>
      </c>
      <c r="F268">
        <v>16</v>
      </c>
      <c r="G268">
        <f t="shared" si="27"/>
        <v>12</v>
      </c>
      <c r="H268">
        <f t="shared" si="28"/>
        <v>3223.5000000198852</v>
      </c>
      <c r="I268">
        <f t="shared" si="29"/>
        <v>53</v>
      </c>
      <c r="J268">
        <f t="shared" si="30"/>
        <v>43</v>
      </c>
      <c r="K268">
        <v>0.22668060651989699</v>
      </c>
      <c r="L268">
        <v>0.28125</v>
      </c>
      <c r="M268">
        <f t="shared" si="26"/>
        <v>3.5555555555555554</v>
      </c>
      <c r="N268">
        <v>0.30815339886961002</v>
      </c>
    </row>
    <row r="269" spans="1:14">
      <c r="A269" s="4" t="s">
        <v>7</v>
      </c>
      <c r="B269">
        <v>260.55814236111098</v>
      </c>
      <c r="C269">
        <v>2008</v>
      </c>
      <c r="D269">
        <v>9</v>
      </c>
      <c r="E269">
        <f t="shared" si="25"/>
        <v>48223.49999998878</v>
      </c>
      <c r="F269">
        <v>16</v>
      </c>
      <c r="G269">
        <f t="shared" si="27"/>
        <v>13</v>
      </c>
      <c r="H269">
        <f t="shared" si="28"/>
        <v>1423.4999999887805</v>
      </c>
      <c r="I269">
        <f t="shared" si="29"/>
        <v>23</v>
      </c>
      <c r="J269">
        <f t="shared" si="30"/>
        <v>43</v>
      </c>
      <c r="K269">
        <v>0.21994979122761499</v>
      </c>
      <c r="L269">
        <v>0.25</v>
      </c>
      <c r="M269">
        <f t="shared" si="26"/>
        <v>4</v>
      </c>
      <c r="N269">
        <v>0.26822017154969102</v>
      </c>
    </row>
    <row r="270" spans="1:14">
      <c r="A270" s="4" t="s">
        <v>7</v>
      </c>
      <c r="B270">
        <v>260.57897569444401</v>
      </c>
      <c r="C270">
        <v>2008</v>
      </c>
      <c r="D270">
        <v>9</v>
      </c>
      <c r="E270">
        <f t="shared" si="25"/>
        <v>50023.499999962587</v>
      </c>
      <c r="F270">
        <v>16</v>
      </c>
      <c r="G270">
        <f t="shared" si="27"/>
        <v>13</v>
      </c>
      <c r="H270">
        <f t="shared" si="28"/>
        <v>3223.499999962587</v>
      </c>
      <c r="I270">
        <f t="shared" si="29"/>
        <v>53</v>
      </c>
      <c r="J270">
        <f t="shared" si="30"/>
        <v>43</v>
      </c>
      <c r="K270">
        <v>0.24417461028210599</v>
      </c>
      <c r="L270">
        <v>0.25</v>
      </c>
      <c r="M270">
        <f t="shared" si="26"/>
        <v>4</v>
      </c>
      <c r="N270">
        <v>0.22737366616319199</v>
      </c>
    </row>
    <row r="271" spans="1:14">
      <c r="A271" s="4" t="s">
        <v>7</v>
      </c>
      <c r="B271">
        <v>260.59980902777801</v>
      </c>
      <c r="C271">
        <v>2008</v>
      </c>
      <c r="D271">
        <v>9</v>
      </c>
      <c r="E271">
        <f t="shared" si="25"/>
        <v>51823.500000019885</v>
      </c>
      <c r="F271">
        <v>16</v>
      </c>
      <c r="G271">
        <f t="shared" si="27"/>
        <v>14</v>
      </c>
      <c r="H271">
        <f t="shared" si="28"/>
        <v>1423.5000000198852</v>
      </c>
      <c r="I271">
        <f t="shared" si="29"/>
        <v>23</v>
      </c>
      <c r="J271">
        <f t="shared" si="30"/>
        <v>43</v>
      </c>
      <c r="K271">
        <v>0.24679802520633801</v>
      </c>
      <c r="L271">
        <v>0.2890625</v>
      </c>
      <c r="M271">
        <f t="shared" si="26"/>
        <v>3.4594594594594597</v>
      </c>
      <c r="N271">
        <v>0.16715363309328199</v>
      </c>
    </row>
    <row r="272" spans="1:14">
      <c r="A272" s="4" t="s">
        <v>7</v>
      </c>
      <c r="B272">
        <v>260.62064236111098</v>
      </c>
      <c r="C272">
        <v>2008</v>
      </c>
      <c r="D272">
        <v>9</v>
      </c>
      <c r="E272">
        <f t="shared" si="25"/>
        <v>53623.49999998878</v>
      </c>
      <c r="F272">
        <v>16</v>
      </c>
      <c r="G272">
        <f t="shared" si="27"/>
        <v>14</v>
      </c>
      <c r="H272">
        <f t="shared" si="28"/>
        <v>3223.4999999887805</v>
      </c>
      <c r="I272">
        <f t="shared" si="29"/>
        <v>53</v>
      </c>
      <c r="J272">
        <f t="shared" si="30"/>
        <v>43</v>
      </c>
      <c r="K272">
        <v>0.25464044302322703</v>
      </c>
      <c r="L272">
        <v>0.25</v>
      </c>
      <c r="M272">
        <f t="shared" si="26"/>
        <v>4</v>
      </c>
      <c r="N272">
        <v>0.126088066369617</v>
      </c>
    </row>
    <row r="273" spans="1:14">
      <c r="A273" s="4" t="s">
        <v>7</v>
      </c>
      <c r="B273">
        <v>260.64147569444401</v>
      </c>
      <c r="C273">
        <v>2008</v>
      </c>
      <c r="D273">
        <v>9</v>
      </c>
      <c r="E273">
        <f t="shared" si="25"/>
        <v>55423.499999962587</v>
      </c>
      <c r="F273">
        <v>16</v>
      </c>
      <c r="G273">
        <f t="shared" si="27"/>
        <v>15</v>
      </c>
      <c r="H273">
        <f t="shared" si="28"/>
        <v>1423.499999962587</v>
      </c>
      <c r="I273">
        <f t="shared" si="29"/>
        <v>23</v>
      </c>
      <c r="J273">
        <f t="shared" si="30"/>
        <v>43</v>
      </c>
      <c r="K273">
        <v>0.22984664106365399</v>
      </c>
      <c r="L273">
        <v>0.28125</v>
      </c>
      <c r="M273">
        <f t="shared" si="26"/>
        <v>3.5555555555555554</v>
      </c>
      <c r="N273">
        <v>0.112259938459493</v>
      </c>
    </row>
    <row r="274" spans="1:14">
      <c r="A274" s="4" t="s">
        <v>7</v>
      </c>
      <c r="B274">
        <v>260.66230902777801</v>
      </c>
      <c r="C274">
        <v>2008</v>
      </c>
      <c r="D274">
        <v>9</v>
      </c>
      <c r="E274">
        <f t="shared" si="25"/>
        <v>57223.500000019885</v>
      </c>
      <c r="F274">
        <v>16</v>
      </c>
      <c r="G274">
        <f t="shared" si="27"/>
        <v>15</v>
      </c>
      <c r="H274">
        <f t="shared" si="28"/>
        <v>3223.5000000198852</v>
      </c>
      <c r="I274">
        <f t="shared" si="29"/>
        <v>53</v>
      </c>
      <c r="J274">
        <f t="shared" si="30"/>
        <v>43</v>
      </c>
      <c r="K274">
        <v>0.26818490102859399</v>
      </c>
      <c r="L274">
        <v>0.25</v>
      </c>
      <c r="M274">
        <f t="shared" si="26"/>
        <v>4</v>
      </c>
      <c r="N274">
        <v>0.109659014044269</v>
      </c>
    </row>
    <row r="275" spans="1:14">
      <c r="A275" s="4" t="s">
        <v>7</v>
      </c>
      <c r="B275">
        <v>260.68314236111098</v>
      </c>
      <c r="C275">
        <v>2008</v>
      </c>
      <c r="D275">
        <v>9</v>
      </c>
      <c r="E275">
        <f t="shared" si="25"/>
        <v>59023.49999998878</v>
      </c>
      <c r="F275">
        <v>16</v>
      </c>
      <c r="G275">
        <f t="shared" si="27"/>
        <v>16</v>
      </c>
      <c r="H275">
        <f t="shared" si="28"/>
        <v>1423.4999999887805</v>
      </c>
      <c r="I275">
        <f t="shared" si="29"/>
        <v>23</v>
      </c>
      <c r="J275">
        <f t="shared" si="30"/>
        <v>43</v>
      </c>
      <c r="K275">
        <v>0.27273407219249401</v>
      </c>
      <c r="L275">
        <v>0.25</v>
      </c>
      <c r="M275">
        <f t="shared" si="26"/>
        <v>4</v>
      </c>
      <c r="N275">
        <v>0.12754563909018801</v>
      </c>
    </row>
    <row r="276" spans="1:14">
      <c r="A276" s="4" t="s">
        <v>7</v>
      </c>
      <c r="B276">
        <v>260.70397569444401</v>
      </c>
      <c r="C276">
        <v>2008</v>
      </c>
      <c r="D276">
        <v>9</v>
      </c>
      <c r="E276">
        <f t="shared" si="25"/>
        <v>60823.499999962587</v>
      </c>
      <c r="F276">
        <v>16</v>
      </c>
      <c r="G276">
        <f t="shared" si="27"/>
        <v>16</v>
      </c>
      <c r="H276">
        <f t="shared" si="28"/>
        <v>3223.499999962587</v>
      </c>
      <c r="I276">
        <f t="shared" si="29"/>
        <v>53</v>
      </c>
      <c r="J276">
        <f t="shared" si="30"/>
        <v>43</v>
      </c>
      <c r="K276">
        <v>0.25449616607632403</v>
      </c>
      <c r="L276">
        <v>0.28125</v>
      </c>
      <c r="M276">
        <f t="shared" si="26"/>
        <v>3.5555555555555554</v>
      </c>
      <c r="N276">
        <v>0.136241765781911</v>
      </c>
    </row>
    <row r="277" spans="1:14">
      <c r="A277" s="4" t="s">
        <v>7</v>
      </c>
      <c r="B277">
        <v>260.72480902777801</v>
      </c>
      <c r="C277">
        <v>2008</v>
      </c>
      <c r="D277">
        <v>9</v>
      </c>
      <c r="E277">
        <f t="shared" si="25"/>
        <v>62623.500000019885</v>
      </c>
      <c r="F277">
        <v>16</v>
      </c>
      <c r="G277">
        <f t="shared" si="27"/>
        <v>17</v>
      </c>
      <c r="H277">
        <f t="shared" si="28"/>
        <v>1423.5000000198852</v>
      </c>
      <c r="I277">
        <f t="shared" si="29"/>
        <v>23</v>
      </c>
      <c r="J277">
        <f t="shared" si="30"/>
        <v>43</v>
      </c>
      <c r="K277">
        <v>0.23196422996809499</v>
      </c>
      <c r="L277">
        <v>0.2734375</v>
      </c>
      <c r="M277">
        <f t="shared" si="26"/>
        <v>3.657142857142857</v>
      </c>
      <c r="N277">
        <v>0.174159084031832</v>
      </c>
    </row>
    <row r="278" spans="1:14">
      <c r="A278" s="4" t="s">
        <v>7</v>
      </c>
      <c r="B278">
        <v>260.74564236111098</v>
      </c>
      <c r="C278">
        <v>2008</v>
      </c>
      <c r="D278">
        <v>9</v>
      </c>
      <c r="E278">
        <f t="shared" si="25"/>
        <v>64423.49999998878</v>
      </c>
      <c r="F278">
        <v>16</v>
      </c>
      <c r="G278">
        <f t="shared" si="27"/>
        <v>17</v>
      </c>
      <c r="H278">
        <f t="shared" si="28"/>
        <v>3223.4999999887805</v>
      </c>
      <c r="I278">
        <f t="shared" si="29"/>
        <v>53</v>
      </c>
      <c r="J278">
        <f t="shared" si="30"/>
        <v>43</v>
      </c>
      <c r="K278">
        <v>0.20878292928551001</v>
      </c>
      <c r="L278">
        <v>0.2734375</v>
      </c>
      <c r="M278">
        <f t="shared" si="26"/>
        <v>3.657142857142857</v>
      </c>
      <c r="N278">
        <v>0.22755917203113701</v>
      </c>
    </row>
    <row r="279" spans="1:14">
      <c r="A279" s="4" t="s">
        <v>7</v>
      </c>
      <c r="B279">
        <v>260.76647569444401</v>
      </c>
      <c r="C279">
        <v>2008</v>
      </c>
      <c r="D279">
        <v>9</v>
      </c>
      <c r="E279">
        <f t="shared" si="25"/>
        <v>66223.499999962587</v>
      </c>
      <c r="F279">
        <v>16</v>
      </c>
      <c r="G279">
        <f t="shared" si="27"/>
        <v>18</v>
      </c>
      <c r="H279">
        <f t="shared" si="28"/>
        <v>1423.499999962587</v>
      </c>
      <c r="I279">
        <f t="shared" si="29"/>
        <v>23</v>
      </c>
      <c r="J279">
        <f t="shared" si="30"/>
        <v>43</v>
      </c>
      <c r="K279">
        <v>0.19503044528320701</v>
      </c>
      <c r="L279">
        <v>0.25</v>
      </c>
      <c r="M279">
        <f t="shared" si="26"/>
        <v>4</v>
      </c>
      <c r="N279">
        <v>0.282572738598169</v>
      </c>
    </row>
    <row r="280" spans="1:14">
      <c r="A280" s="4" t="s">
        <v>7</v>
      </c>
      <c r="B280">
        <v>260.78730902777801</v>
      </c>
      <c r="C280">
        <v>2008</v>
      </c>
      <c r="D280">
        <v>9</v>
      </c>
      <c r="E280">
        <f t="shared" si="25"/>
        <v>68023.500000019878</v>
      </c>
      <c r="F280">
        <v>16</v>
      </c>
      <c r="G280">
        <f t="shared" si="27"/>
        <v>18</v>
      </c>
      <c r="H280">
        <f t="shared" si="28"/>
        <v>3223.5000000198779</v>
      </c>
      <c r="I280">
        <f t="shared" si="29"/>
        <v>53</v>
      </c>
      <c r="J280">
        <f t="shared" si="30"/>
        <v>43</v>
      </c>
      <c r="K280">
        <v>0.19975926705696301</v>
      </c>
      <c r="L280">
        <v>0.28125</v>
      </c>
      <c r="M280">
        <f t="shared" si="26"/>
        <v>3.5555555555555554</v>
      </c>
      <c r="N280">
        <v>0.35755987820262702</v>
      </c>
    </row>
    <row r="281" spans="1:14">
      <c r="A281" s="4" t="s">
        <v>7</v>
      </c>
      <c r="B281">
        <v>260.80814236111098</v>
      </c>
      <c r="C281">
        <v>2008</v>
      </c>
      <c r="D281">
        <v>9</v>
      </c>
      <c r="E281">
        <f t="shared" si="25"/>
        <v>69823.49999998878</v>
      </c>
      <c r="F281">
        <v>16</v>
      </c>
      <c r="G281">
        <f t="shared" si="27"/>
        <v>19</v>
      </c>
      <c r="H281">
        <f t="shared" si="28"/>
        <v>1423.4999999887805</v>
      </c>
      <c r="I281">
        <f t="shared" si="29"/>
        <v>23</v>
      </c>
      <c r="J281">
        <f t="shared" si="30"/>
        <v>43</v>
      </c>
      <c r="K281">
        <v>0.18116659228934401</v>
      </c>
      <c r="L281">
        <v>0.25</v>
      </c>
      <c r="M281">
        <f t="shared" si="26"/>
        <v>4</v>
      </c>
      <c r="N281">
        <v>0.46746659879736202</v>
      </c>
    </row>
    <row r="282" spans="1:14">
      <c r="A282" s="4" t="s">
        <v>7</v>
      </c>
      <c r="B282">
        <v>260.82897569444401</v>
      </c>
      <c r="C282">
        <v>2008</v>
      </c>
      <c r="D282">
        <v>9</v>
      </c>
      <c r="E282">
        <f t="shared" si="25"/>
        <v>71623.499999962587</v>
      </c>
      <c r="F282">
        <v>16</v>
      </c>
      <c r="G282">
        <f t="shared" si="27"/>
        <v>19</v>
      </c>
      <c r="H282">
        <f t="shared" si="28"/>
        <v>3223.499999962587</v>
      </c>
      <c r="I282">
        <f t="shared" si="29"/>
        <v>53</v>
      </c>
      <c r="J282">
        <f t="shared" si="30"/>
        <v>43</v>
      </c>
      <c r="K282">
        <v>0.21110495181373201</v>
      </c>
      <c r="L282">
        <v>0.25</v>
      </c>
      <c r="M282">
        <f t="shared" si="26"/>
        <v>4</v>
      </c>
      <c r="N282">
        <v>0.56686066310281202</v>
      </c>
    </row>
    <row r="283" spans="1:14">
      <c r="A283" s="4" t="s">
        <v>7</v>
      </c>
      <c r="B283">
        <v>260.84980902777801</v>
      </c>
      <c r="C283">
        <v>2008</v>
      </c>
      <c r="D283">
        <v>9</v>
      </c>
      <c r="E283">
        <f t="shared" si="25"/>
        <v>73423.500000019878</v>
      </c>
      <c r="F283">
        <v>16</v>
      </c>
      <c r="G283">
        <f t="shared" si="27"/>
        <v>20</v>
      </c>
      <c r="H283">
        <f t="shared" si="28"/>
        <v>1423.5000000198779</v>
      </c>
      <c r="I283">
        <f t="shared" si="29"/>
        <v>23</v>
      </c>
      <c r="J283">
        <f t="shared" si="30"/>
        <v>43</v>
      </c>
      <c r="K283">
        <v>0.183699892281322</v>
      </c>
      <c r="L283">
        <v>0.25</v>
      </c>
      <c r="M283">
        <f t="shared" si="26"/>
        <v>4</v>
      </c>
      <c r="N283">
        <v>0.62828868201740196</v>
      </c>
    </row>
    <row r="284" spans="1:14">
      <c r="A284" s="4" t="s">
        <v>7</v>
      </c>
      <c r="B284">
        <v>260.87064236111098</v>
      </c>
      <c r="C284">
        <v>2008</v>
      </c>
      <c r="D284">
        <v>9</v>
      </c>
      <c r="E284">
        <f t="shared" si="25"/>
        <v>75223.49999998878</v>
      </c>
      <c r="F284">
        <v>16</v>
      </c>
      <c r="G284">
        <f t="shared" si="27"/>
        <v>20</v>
      </c>
      <c r="H284">
        <f t="shared" si="28"/>
        <v>3223.4999999887805</v>
      </c>
      <c r="I284">
        <f t="shared" si="29"/>
        <v>53</v>
      </c>
      <c r="J284">
        <f t="shared" si="30"/>
        <v>43</v>
      </c>
      <c r="K284">
        <v>0.18559218587970899</v>
      </c>
      <c r="L284">
        <v>0.25</v>
      </c>
      <c r="M284">
        <f t="shared" si="26"/>
        <v>4</v>
      </c>
      <c r="N284">
        <v>0.65409058083322302</v>
      </c>
    </row>
    <row r="285" spans="1:14">
      <c r="A285" s="4" t="s">
        <v>7</v>
      </c>
      <c r="B285">
        <v>260.89147569444401</v>
      </c>
      <c r="C285">
        <v>2008</v>
      </c>
      <c r="D285">
        <v>9</v>
      </c>
      <c r="E285">
        <f t="shared" si="25"/>
        <v>77023.499999962587</v>
      </c>
      <c r="F285">
        <v>16</v>
      </c>
      <c r="G285">
        <f t="shared" si="27"/>
        <v>21</v>
      </c>
      <c r="H285">
        <f t="shared" si="28"/>
        <v>1423.499999962587</v>
      </c>
      <c r="I285">
        <f t="shared" si="29"/>
        <v>23</v>
      </c>
      <c r="J285">
        <f t="shared" si="30"/>
        <v>43</v>
      </c>
      <c r="K285">
        <v>0.16821173505227299</v>
      </c>
      <c r="L285">
        <v>0.25</v>
      </c>
      <c r="M285">
        <f t="shared" si="26"/>
        <v>4</v>
      </c>
      <c r="N285">
        <v>0.68451505372377996</v>
      </c>
    </row>
    <row r="286" spans="1:14">
      <c r="A286" s="4" t="s">
        <v>7</v>
      </c>
      <c r="B286">
        <v>260.91230902777801</v>
      </c>
      <c r="C286">
        <v>2008</v>
      </c>
      <c r="D286">
        <v>9</v>
      </c>
      <c r="E286">
        <f t="shared" si="25"/>
        <v>78823.500000019878</v>
      </c>
      <c r="F286">
        <v>16</v>
      </c>
      <c r="G286">
        <f t="shared" si="27"/>
        <v>21</v>
      </c>
      <c r="H286">
        <f t="shared" si="28"/>
        <v>3223.5000000198779</v>
      </c>
      <c r="I286">
        <f t="shared" si="29"/>
        <v>53</v>
      </c>
      <c r="J286">
        <f t="shared" si="30"/>
        <v>43</v>
      </c>
      <c r="K286">
        <v>0.16820999019069899</v>
      </c>
      <c r="L286">
        <v>0.25</v>
      </c>
      <c r="M286">
        <f t="shared" si="26"/>
        <v>4</v>
      </c>
      <c r="N286">
        <v>0.69504396847034899</v>
      </c>
    </row>
    <row r="287" spans="1:14">
      <c r="A287" s="4" t="s">
        <v>7</v>
      </c>
      <c r="B287">
        <v>260.93314236111098</v>
      </c>
      <c r="C287">
        <v>2008</v>
      </c>
      <c r="D287">
        <v>9</v>
      </c>
      <c r="E287">
        <f t="shared" si="25"/>
        <v>80623.49999998878</v>
      </c>
      <c r="F287">
        <v>16</v>
      </c>
      <c r="G287">
        <f t="shared" si="27"/>
        <v>22</v>
      </c>
      <c r="H287">
        <f t="shared" si="28"/>
        <v>1423.4999999887805</v>
      </c>
      <c r="I287">
        <f t="shared" si="29"/>
        <v>23</v>
      </c>
      <c r="J287">
        <f t="shared" si="30"/>
        <v>43</v>
      </c>
      <c r="K287">
        <v>0.17627886358578401</v>
      </c>
      <c r="L287">
        <v>0.25</v>
      </c>
      <c r="M287">
        <f t="shared" si="26"/>
        <v>4</v>
      </c>
      <c r="N287">
        <v>0.677219526844279</v>
      </c>
    </row>
    <row r="288" spans="1:14">
      <c r="A288" s="4" t="s">
        <v>7</v>
      </c>
      <c r="B288">
        <v>260.95397569444401</v>
      </c>
      <c r="C288">
        <v>2008</v>
      </c>
      <c r="D288">
        <v>9</v>
      </c>
      <c r="E288">
        <f t="shared" si="25"/>
        <v>82423.499999962587</v>
      </c>
      <c r="F288">
        <v>16</v>
      </c>
      <c r="G288">
        <f t="shared" si="27"/>
        <v>22</v>
      </c>
      <c r="H288">
        <f t="shared" si="28"/>
        <v>3223.499999962587</v>
      </c>
      <c r="I288">
        <f t="shared" si="29"/>
        <v>53</v>
      </c>
      <c r="J288">
        <f t="shared" si="30"/>
        <v>43</v>
      </c>
      <c r="K288">
        <v>0.18017655633091001</v>
      </c>
      <c r="L288">
        <v>0.25</v>
      </c>
      <c r="M288">
        <f t="shared" si="26"/>
        <v>4</v>
      </c>
      <c r="N288">
        <v>0.65459244526731397</v>
      </c>
    </row>
    <row r="289" spans="1:14">
      <c r="A289" s="4" t="s">
        <v>7</v>
      </c>
      <c r="B289">
        <v>260.97480902777801</v>
      </c>
      <c r="C289">
        <v>2008</v>
      </c>
      <c r="D289">
        <v>9</v>
      </c>
      <c r="E289">
        <f t="shared" si="25"/>
        <v>84223.500000019878</v>
      </c>
      <c r="F289">
        <v>16</v>
      </c>
      <c r="G289">
        <f t="shared" si="27"/>
        <v>23</v>
      </c>
      <c r="H289">
        <f t="shared" si="28"/>
        <v>1423.5000000198779</v>
      </c>
      <c r="I289">
        <f t="shared" si="29"/>
        <v>23</v>
      </c>
      <c r="J289">
        <f t="shared" si="30"/>
        <v>43</v>
      </c>
      <c r="K289">
        <v>0.15924007444212801</v>
      </c>
      <c r="L289">
        <v>0.25</v>
      </c>
      <c r="M289">
        <f t="shared" si="26"/>
        <v>4</v>
      </c>
      <c r="N289">
        <v>0.59158027644302402</v>
      </c>
    </row>
    <row r="290" spans="1:14">
      <c r="A290" s="4" t="s">
        <v>7</v>
      </c>
      <c r="B290">
        <v>260.99564236111098</v>
      </c>
      <c r="C290">
        <v>2008</v>
      </c>
      <c r="D290">
        <v>9</v>
      </c>
      <c r="E290">
        <f t="shared" si="25"/>
        <v>86023.49999998878</v>
      </c>
      <c r="F290">
        <v>16</v>
      </c>
      <c r="G290">
        <f t="shared" si="27"/>
        <v>23</v>
      </c>
      <c r="H290">
        <f t="shared" si="28"/>
        <v>3223.4999999887805</v>
      </c>
      <c r="I290">
        <f t="shared" si="29"/>
        <v>53</v>
      </c>
      <c r="J290">
        <f t="shared" si="30"/>
        <v>43</v>
      </c>
      <c r="K290">
        <v>0.15654287121747901</v>
      </c>
      <c r="L290">
        <v>0.25</v>
      </c>
      <c r="M290">
        <f t="shared" si="26"/>
        <v>4</v>
      </c>
      <c r="N290">
        <v>0.53243706447591799</v>
      </c>
    </row>
    <row r="291" spans="1:14">
      <c r="A291" s="4" t="s">
        <v>7</v>
      </c>
      <c r="B291">
        <v>261.01647569444401</v>
      </c>
      <c r="C291">
        <v>2008</v>
      </c>
      <c r="D291">
        <v>9</v>
      </c>
      <c r="E291">
        <f>(B291-261)*86400</f>
        <v>1423.499999962587</v>
      </c>
      <c r="F291">
        <v>17</v>
      </c>
      <c r="G291">
        <f t="shared" si="27"/>
        <v>0</v>
      </c>
      <c r="H291">
        <f t="shared" si="28"/>
        <v>1423.499999962587</v>
      </c>
      <c r="I291">
        <f t="shared" si="29"/>
        <v>23</v>
      </c>
      <c r="J291">
        <f t="shared" si="30"/>
        <v>43</v>
      </c>
      <c r="K291">
        <v>0.162043061131388</v>
      </c>
      <c r="L291">
        <v>0.25</v>
      </c>
      <c r="M291">
        <f t="shared" si="26"/>
        <v>4</v>
      </c>
      <c r="N291">
        <v>0.46501531951068198</v>
      </c>
    </row>
    <row r="292" spans="1:14">
      <c r="A292" s="4" t="s">
        <v>7</v>
      </c>
      <c r="B292">
        <v>261.03730902777801</v>
      </c>
      <c r="C292">
        <v>2008</v>
      </c>
      <c r="D292">
        <v>9</v>
      </c>
      <c r="E292">
        <f t="shared" ref="E292:E338" si="31">(B292-261)*86400</f>
        <v>3223.5000000198852</v>
      </c>
      <c r="F292">
        <v>17</v>
      </c>
      <c r="G292">
        <f t="shared" si="27"/>
        <v>0</v>
      </c>
      <c r="H292">
        <f t="shared" si="28"/>
        <v>3223.5000000198852</v>
      </c>
      <c r="I292">
        <f t="shared" si="29"/>
        <v>53</v>
      </c>
      <c r="J292">
        <f t="shared" si="30"/>
        <v>43</v>
      </c>
      <c r="K292">
        <v>0.169431087657028</v>
      </c>
      <c r="L292">
        <v>0.25</v>
      </c>
      <c r="M292">
        <f t="shared" si="26"/>
        <v>4</v>
      </c>
      <c r="N292">
        <v>0.390594654220145</v>
      </c>
    </row>
    <row r="293" spans="1:14">
      <c r="A293" s="4" t="s">
        <v>7</v>
      </c>
      <c r="B293">
        <v>261.05814236111098</v>
      </c>
      <c r="C293">
        <v>2008</v>
      </c>
      <c r="D293">
        <v>9</v>
      </c>
      <c r="E293">
        <f t="shared" si="31"/>
        <v>5023.4999999887805</v>
      </c>
      <c r="F293">
        <v>17</v>
      </c>
      <c r="G293">
        <f t="shared" si="27"/>
        <v>1</v>
      </c>
      <c r="H293">
        <f t="shared" si="28"/>
        <v>1423.4999999887805</v>
      </c>
      <c r="I293">
        <f t="shared" si="29"/>
        <v>23</v>
      </c>
      <c r="J293">
        <f t="shared" si="30"/>
        <v>43</v>
      </c>
      <c r="K293">
        <v>0.15537894815863201</v>
      </c>
      <c r="L293">
        <v>0.25</v>
      </c>
      <c r="M293">
        <f t="shared" si="26"/>
        <v>4</v>
      </c>
      <c r="N293">
        <v>0.32443580084465201</v>
      </c>
    </row>
    <row r="294" spans="1:14">
      <c r="A294" s="4" t="s">
        <v>7</v>
      </c>
      <c r="B294">
        <v>261.07897569444401</v>
      </c>
      <c r="C294">
        <v>2008</v>
      </c>
      <c r="D294">
        <v>9</v>
      </c>
      <c r="E294">
        <f t="shared" si="31"/>
        <v>6823.499999962587</v>
      </c>
      <c r="F294">
        <v>17</v>
      </c>
      <c r="G294">
        <f t="shared" si="27"/>
        <v>1</v>
      </c>
      <c r="H294">
        <f t="shared" si="28"/>
        <v>3223.499999962587</v>
      </c>
      <c r="I294">
        <f t="shared" si="29"/>
        <v>53</v>
      </c>
      <c r="J294">
        <f t="shared" si="30"/>
        <v>43</v>
      </c>
      <c r="K294">
        <v>0.16682458971486999</v>
      </c>
      <c r="L294">
        <v>0.25</v>
      </c>
      <c r="M294">
        <f t="shared" si="26"/>
        <v>4</v>
      </c>
      <c r="N294">
        <v>0.26466457186517001</v>
      </c>
    </row>
    <row r="295" spans="1:14">
      <c r="A295" s="4" t="s">
        <v>7</v>
      </c>
      <c r="B295">
        <v>261.09980902777801</v>
      </c>
      <c r="C295">
        <v>2008</v>
      </c>
      <c r="D295">
        <v>9</v>
      </c>
      <c r="E295">
        <f t="shared" si="31"/>
        <v>8623.5000000198852</v>
      </c>
      <c r="F295">
        <v>17</v>
      </c>
      <c r="G295">
        <f t="shared" si="27"/>
        <v>2</v>
      </c>
      <c r="H295">
        <f t="shared" si="28"/>
        <v>1423.5000000198852</v>
      </c>
      <c r="I295">
        <f t="shared" si="29"/>
        <v>23</v>
      </c>
      <c r="J295">
        <f t="shared" si="30"/>
        <v>43</v>
      </c>
      <c r="K295">
        <v>0.166004729758335</v>
      </c>
      <c r="L295">
        <v>0.25</v>
      </c>
      <c r="M295">
        <f t="shared" si="26"/>
        <v>4</v>
      </c>
      <c r="N295">
        <v>0.21325204779620699</v>
      </c>
    </row>
    <row r="296" spans="1:14">
      <c r="A296" s="4" t="s">
        <v>7</v>
      </c>
      <c r="B296">
        <v>261.12064236111098</v>
      </c>
      <c r="C296">
        <v>2008</v>
      </c>
      <c r="D296">
        <v>9</v>
      </c>
      <c r="E296">
        <f t="shared" si="31"/>
        <v>10423.49999998878</v>
      </c>
      <c r="F296">
        <v>17</v>
      </c>
      <c r="G296">
        <f t="shared" si="27"/>
        <v>2</v>
      </c>
      <c r="H296">
        <f t="shared" si="28"/>
        <v>3223.4999999887805</v>
      </c>
      <c r="I296">
        <f t="shared" si="29"/>
        <v>53</v>
      </c>
      <c r="J296">
        <f t="shared" si="30"/>
        <v>43</v>
      </c>
      <c r="K296">
        <v>0.15527086245182101</v>
      </c>
      <c r="L296">
        <v>0.25</v>
      </c>
      <c r="M296">
        <f t="shared" si="26"/>
        <v>4</v>
      </c>
      <c r="N296">
        <v>0.19785859775984499</v>
      </c>
    </row>
    <row r="297" spans="1:14">
      <c r="A297" s="4" t="s">
        <v>7</v>
      </c>
      <c r="B297">
        <v>261.14147569444401</v>
      </c>
      <c r="C297">
        <v>2008</v>
      </c>
      <c r="D297">
        <v>9</v>
      </c>
      <c r="E297">
        <f t="shared" si="31"/>
        <v>12223.499999962587</v>
      </c>
      <c r="F297">
        <v>17</v>
      </c>
      <c r="G297">
        <f t="shared" si="27"/>
        <v>3</v>
      </c>
      <c r="H297">
        <f t="shared" si="28"/>
        <v>1423.499999962587</v>
      </c>
      <c r="I297">
        <f t="shared" si="29"/>
        <v>23</v>
      </c>
      <c r="J297">
        <f t="shared" si="30"/>
        <v>43</v>
      </c>
      <c r="K297">
        <v>0.16600470531303901</v>
      </c>
      <c r="L297">
        <v>0.25</v>
      </c>
      <c r="M297">
        <f t="shared" si="26"/>
        <v>4</v>
      </c>
      <c r="N297">
        <v>0.21581307987569401</v>
      </c>
    </row>
    <row r="298" spans="1:14">
      <c r="A298" s="4" t="s">
        <v>7</v>
      </c>
      <c r="B298">
        <v>261.16230902777801</v>
      </c>
      <c r="C298">
        <v>2008</v>
      </c>
      <c r="D298">
        <v>9</v>
      </c>
      <c r="E298">
        <f t="shared" si="31"/>
        <v>14023.500000019885</v>
      </c>
      <c r="F298">
        <v>17</v>
      </c>
      <c r="G298">
        <f t="shared" si="27"/>
        <v>3</v>
      </c>
      <c r="H298">
        <f t="shared" si="28"/>
        <v>3223.5000000198852</v>
      </c>
      <c r="I298">
        <f t="shared" si="29"/>
        <v>53</v>
      </c>
      <c r="J298">
        <f t="shared" si="30"/>
        <v>43</v>
      </c>
      <c r="K298">
        <v>0.16281537611140401</v>
      </c>
      <c r="L298">
        <v>0.25</v>
      </c>
      <c r="M298">
        <f t="shared" si="26"/>
        <v>4</v>
      </c>
      <c r="N298">
        <v>0.20621481271188499</v>
      </c>
    </row>
    <row r="299" spans="1:14">
      <c r="A299" s="4" t="s">
        <v>7</v>
      </c>
      <c r="B299">
        <v>261.18314236111098</v>
      </c>
      <c r="C299">
        <v>2008</v>
      </c>
      <c r="D299">
        <v>9</v>
      </c>
      <c r="E299">
        <f t="shared" si="31"/>
        <v>15823.49999998878</v>
      </c>
      <c r="F299">
        <v>17</v>
      </c>
      <c r="G299">
        <f t="shared" si="27"/>
        <v>4</v>
      </c>
      <c r="H299">
        <f t="shared" si="28"/>
        <v>1423.4999999887805</v>
      </c>
      <c r="I299">
        <f t="shared" si="29"/>
        <v>23</v>
      </c>
      <c r="J299">
        <f t="shared" si="30"/>
        <v>43</v>
      </c>
      <c r="K299">
        <v>0.16216161796859399</v>
      </c>
      <c r="L299">
        <v>0.25</v>
      </c>
      <c r="M299">
        <f t="shared" si="26"/>
        <v>4</v>
      </c>
      <c r="N299">
        <v>0.220636955374404</v>
      </c>
    </row>
    <row r="300" spans="1:14">
      <c r="A300" s="4" t="s">
        <v>7</v>
      </c>
      <c r="B300">
        <v>261.20397569444401</v>
      </c>
      <c r="C300">
        <v>2008</v>
      </c>
      <c r="D300">
        <v>9</v>
      </c>
      <c r="E300">
        <f t="shared" si="31"/>
        <v>17623.499999962587</v>
      </c>
      <c r="F300">
        <v>17</v>
      </c>
      <c r="G300">
        <f t="shared" si="27"/>
        <v>4</v>
      </c>
      <c r="H300">
        <f t="shared" si="28"/>
        <v>3223.499999962587</v>
      </c>
      <c r="I300">
        <f t="shared" si="29"/>
        <v>53</v>
      </c>
      <c r="J300">
        <f t="shared" si="30"/>
        <v>43</v>
      </c>
      <c r="K300">
        <v>0.173391652484472</v>
      </c>
      <c r="L300">
        <v>0.25</v>
      </c>
      <c r="M300">
        <f t="shared" si="26"/>
        <v>4</v>
      </c>
      <c r="N300">
        <v>0.25412247455373199</v>
      </c>
    </row>
    <row r="301" spans="1:14">
      <c r="A301" s="4" t="s">
        <v>7</v>
      </c>
      <c r="B301">
        <v>261.22480902777801</v>
      </c>
      <c r="C301">
        <v>2008</v>
      </c>
      <c r="D301">
        <v>9</v>
      </c>
      <c r="E301">
        <f t="shared" si="31"/>
        <v>19423.500000019885</v>
      </c>
      <c r="F301">
        <v>17</v>
      </c>
      <c r="G301">
        <f t="shared" si="27"/>
        <v>5</v>
      </c>
      <c r="H301">
        <f t="shared" si="28"/>
        <v>1423.5000000198852</v>
      </c>
      <c r="I301">
        <f t="shared" si="29"/>
        <v>23</v>
      </c>
      <c r="J301">
        <f t="shared" si="30"/>
        <v>43</v>
      </c>
      <c r="K301">
        <v>0.161909733253115</v>
      </c>
      <c r="L301">
        <v>0.25</v>
      </c>
      <c r="M301">
        <f t="shared" si="26"/>
        <v>4</v>
      </c>
      <c r="N301">
        <v>0.31387701064329598</v>
      </c>
    </row>
    <row r="302" spans="1:14">
      <c r="A302" s="4" t="s">
        <v>7</v>
      </c>
      <c r="B302">
        <v>261.24564236111098</v>
      </c>
      <c r="C302">
        <v>2008</v>
      </c>
      <c r="D302">
        <v>9</v>
      </c>
      <c r="E302">
        <f t="shared" si="31"/>
        <v>21223.49999998878</v>
      </c>
      <c r="F302">
        <v>17</v>
      </c>
      <c r="G302">
        <f t="shared" si="27"/>
        <v>5</v>
      </c>
      <c r="H302">
        <f t="shared" si="28"/>
        <v>3223.4999999887805</v>
      </c>
      <c r="I302">
        <f t="shared" si="29"/>
        <v>53</v>
      </c>
      <c r="J302">
        <f t="shared" si="30"/>
        <v>43</v>
      </c>
      <c r="K302">
        <v>0.163975991848099</v>
      </c>
      <c r="L302">
        <v>0.25</v>
      </c>
      <c r="M302">
        <f t="shared" si="26"/>
        <v>4</v>
      </c>
      <c r="N302">
        <v>0.37235115594662599</v>
      </c>
    </row>
    <row r="303" spans="1:14">
      <c r="A303" s="4" t="s">
        <v>7</v>
      </c>
      <c r="B303">
        <v>261.26647569444401</v>
      </c>
      <c r="C303">
        <v>2008</v>
      </c>
      <c r="D303">
        <v>9</v>
      </c>
      <c r="E303">
        <f t="shared" si="31"/>
        <v>23023.499999962587</v>
      </c>
      <c r="F303">
        <v>17</v>
      </c>
      <c r="G303">
        <f t="shared" si="27"/>
        <v>6</v>
      </c>
      <c r="H303">
        <f t="shared" si="28"/>
        <v>1423.499999962587</v>
      </c>
      <c r="I303">
        <f t="shared" si="29"/>
        <v>23</v>
      </c>
      <c r="J303">
        <f t="shared" si="30"/>
        <v>43</v>
      </c>
      <c r="K303">
        <v>0.16623091396870801</v>
      </c>
      <c r="L303">
        <v>0.25</v>
      </c>
      <c r="M303">
        <f t="shared" si="26"/>
        <v>4</v>
      </c>
      <c r="N303">
        <v>0.42004973198012002</v>
      </c>
    </row>
    <row r="304" spans="1:14">
      <c r="A304" s="4" t="s">
        <v>7</v>
      </c>
      <c r="B304">
        <v>261.28730902777801</v>
      </c>
      <c r="C304">
        <v>2008</v>
      </c>
      <c r="D304">
        <v>9</v>
      </c>
      <c r="E304">
        <f t="shared" si="31"/>
        <v>24823.500000019885</v>
      </c>
      <c r="F304">
        <v>17</v>
      </c>
      <c r="G304">
        <f t="shared" si="27"/>
        <v>6</v>
      </c>
      <c r="H304">
        <f t="shared" si="28"/>
        <v>3223.5000000198852</v>
      </c>
      <c r="I304">
        <f t="shared" si="29"/>
        <v>53</v>
      </c>
      <c r="J304">
        <f t="shared" si="30"/>
        <v>43</v>
      </c>
      <c r="K304">
        <v>0.17839684046734</v>
      </c>
      <c r="L304">
        <v>0.25</v>
      </c>
      <c r="M304">
        <f t="shared" si="26"/>
        <v>4</v>
      </c>
      <c r="N304">
        <v>0.47743758381551898</v>
      </c>
    </row>
    <row r="305" spans="1:14">
      <c r="A305" s="4" t="s">
        <v>7</v>
      </c>
      <c r="B305">
        <v>261.30814236111098</v>
      </c>
      <c r="C305">
        <v>2008</v>
      </c>
      <c r="D305">
        <v>9</v>
      </c>
      <c r="E305">
        <f t="shared" si="31"/>
        <v>26623.49999998878</v>
      </c>
      <c r="F305">
        <v>17</v>
      </c>
      <c r="G305">
        <f t="shared" si="27"/>
        <v>7</v>
      </c>
      <c r="H305">
        <f t="shared" si="28"/>
        <v>1423.4999999887805</v>
      </c>
      <c r="I305">
        <f t="shared" si="29"/>
        <v>23</v>
      </c>
      <c r="J305">
        <f t="shared" si="30"/>
        <v>43</v>
      </c>
      <c r="K305">
        <v>0.17049088076173699</v>
      </c>
      <c r="L305">
        <v>0.25</v>
      </c>
      <c r="M305">
        <f t="shared" si="26"/>
        <v>4</v>
      </c>
      <c r="N305">
        <v>0.51429338700538096</v>
      </c>
    </row>
    <row r="306" spans="1:14">
      <c r="A306" s="4" t="s">
        <v>7</v>
      </c>
      <c r="B306">
        <v>261.32897569444401</v>
      </c>
      <c r="C306">
        <v>2008</v>
      </c>
      <c r="D306">
        <v>9</v>
      </c>
      <c r="E306">
        <f t="shared" si="31"/>
        <v>28423.499999962587</v>
      </c>
      <c r="F306">
        <v>17</v>
      </c>
      <c r="G306">
        <f t="shared" si="27"/>
        <v>7</v>
      </c>
      <c r="H306">
        <f t="shared" si="28"/>
        <v>3223.499999962587</v>
      </c>
      <c r="I306">
        <f t="shared" si="29"/>
        <v>53</v>
      </c>
      <c r="J306">
        <f t="shared" si="30"/>
        <v>43</v>
      </c>
      <c r="K306">
        <v>0.177653326470949</v>
      </c>
      <c r="L306">
        <v>0.25</v>
      </c>
      <c r="M306">
        <f t="shared" si="26"/>
        <v>4</v>
      </c>
      <c r="N306">
        <v>0.554427477419283</v>
      </c>
    </row>
    <row r="307" spans="1:14">
      <c r="A307" s="4" t="s">
        <v>7</v>
      </c>
      <c r="B307">
        <v>261.34980902777801</v>
      </c>
      <c r="C307">
        <v>2008</v>
      </c>
      <c r="D307">
        <v>9</v>
      </c>
      <c r="E307">
        <f t="shared" si="31"/>
        <v>30223.500000019885</v>
      </c>
      <c r="F307">
        <v>17</v>
      </c>
      <c r="G307">
        <f t="shared" si="27"/>
        <v>8</v>
      </c>
      <c r="H307">
        <f t="shared" si="28"/>
        <v>1423.5000000198852</v>
      </c>
      <c r="I307">
        <f t="shared" si="29"/>
        <v>23</v>
      </c>
      <c r="J307">
        <f t="shared" si="30"/>
        <v>43</v>
      </c>
      <c r="K307">
        <v>0.19208027891037499</v>
      </c>
      <c r="L307">
        <v>0.25</v>
      </c>
      <c r="M307">
        <f t="shared" si="26"/>
        <v>4</v>
      </c>
      <c r="N307">
        <v>0.57164733776381704</v>
      </c>
    </row>
    <row r="308" spans="1:14">
      <c r="A308" s="4" t="s">
        <v>7</v>
      </c>
      <c r="B308">
        <v>261.37064236111098</v>
      </c>
      <c r="C308">
        <v>2008</v>
      </c>
      <c r="D308">
        <v>9</v>
      </c>
      <c r="E308">
        <f t="shared" si="31"/>
        <v>32023.49999998878</v>
      </c>
      <c r="F308">
        <v>17</v>
      </c>
      <c r="G308">
        <f t="shared" si="27"/>
        <v>8</v>
      </c>
      <c r="H308">
        <f t="shared" si="28"/>
        <v>3223.4999999887805</v>
      </c>
      <c r="I308">
        <f t="shared" si="29"/>
        <v>53</v>
      </c>
      <c r="J308">
        <f t="shared" si="30"/>
        <v>43</v>
      </c>
      <c r="K308">
        <v>0.17799317292383299</v>
      </c>
      <c r="L308">
        <v>0.25</v>
      </c>
      <c r="M308">
        <f t="shared" si="26"/>
        <v>4</v>
      </c>
      <c r="N308">
        <v>0.56706321967050699</v>
      </c>
    </row>
    <row r="309" spans="1:14">
      <c r="A309" s="4" t="s">
        <v>7</v>
      </c>
      <c r="B309">
        <v>261.39147569444401</v>
      </c>
      <c r="C309">
        <v>2008</v>
      </c>
      <c r="D309">
        <v>9</v>
      </c>
      <c r="E309">
        <f t="shared" si="31"/>
        <v>33823.499999962587</v>
      </c>
      <c r="F309">
        <v>17</v>
      </c>
      <c r="G309">
        <f t="shared" si="27"/>
        <v>9</v>
      </c>
      <c r="H309">
        <f t="shared" si="28"/>
        <v>1423.499999962587</v>
      </c>
      <c r="I309">
        <f t="shared" si="29"/>
        <v>23</v>
      </c>
      <c r="J309">
        <f t="shared" si="30"/>
        <v>43</v>
      </c>
      <c r="K309">
        <v>0.212850871481297</v>
      </c>
      <c r="L309">
        <v>0.25</v>
      </c>
      <c r="M309">
        <f t="shared" si="26"/>
        <v>4</v>
      </c>
      <c r="N309">
        <v>0.56490662647201395</v>
      </c>
    </row>
    <row r="310" spans="1:14">
      <c r="A310" s="4" t="s">
        <v>7</v>
      </c>
      <c r="B310">
        <v>261.41230902777801</v>
      </c>
      <c r="C310">
        <v>2008</v>
      </c>
      <c r="D310">
        <v>9</v>
      </c>
      <c r="E310">
        <f t="shared" si="31"/>
        <v>35623.500000019885</v>
      </c>
      <c r="F310">
        <v>17</v>
      </c>
      <c r="G310">
        <f t="shared" si="27"/>
        <v>9</v>
      </c>
      <c r="H310">
        <f t="shared" si="28"/>
        <v>3223.5000000198852</v>
      </c>
      <c r="I310">
        <f t="shared" si="29"/>
        <v>53</v>
      </c>
      <c r="J310">
        <f t="shared" si="30"/>
        <v>43</v>
      </c>
      <c r="K310">
        <v>0.194566676959638</v>
      </c>
      <c r="L310">
        <v>0.25</v>
      </c>
      <c r="M310">
        <f t="shared" si="26"/>
        <v>4</v>
      </c>
      <c r="N310">
        <v>0.552381475051826</v>
      </c>
    </row>
    <row r="311" spans="1:14">
      <c r="A311" s="4" t="s">
        <v>7</v>
      </c>
      <c r="B311">
        <v>261.43314236111098</v>
      </c>
      <c r="C311">
        <v>2008</v>
      </c>
      <c r="D311">
        <v>9</v>
      </c>
      <c r="E311">
        <f t="shared" si="31"/>
        <v>37423.49999998878</v>
      </c>
      <c r="F311">
        <v>17</v>
      </c>
      <c r="G311">
        <f t="shared" si="27"/>
        <v>10</v>
      </c>
      <c r="H311">
        <f t="shared" si="28"/>
        <v>1423.4999999887805</v>
      </c>
      <c r="I311">
        <f t="shared" si="29"/>
        <v>23</v>
      </c>
      <c r="J311">
        <f t="shared" si="30"/>
        <v>43</v>
      </c>
      <c r="K311">
        <v>0.19869335796639401</v>
      </c>
      <c r="L311">
        <v>0.25</v>
      </c>
      <c r="M311">
        <f t="shared" si="26"/>
        <v>4</v>
      </c>
      <c r="N311">
        <v>0.529159776013712</v>
      </c>
    </row>
    <row r="312" spans="1:14">
      <c r="A312" s="4" t="s">
        <v>7</v>
      </c>
      <c r="B312">
        <v>261.45397569444401</v>
      </c>
      <c r="C312">
        <v>2008</v>
      </c>
      <c r="D312">
        <v>9</v>
      </c>
      <c r="E312">
        <f t="shared" si="31"/>
        <v>39223.499999962587</v>
      </c>
      <c r="F312">
        <v>17</v>
      </c>
      <c r="G312">
        <f t="shared" si="27"/>
        <v>10</v>
      </c>
      <c r="H312">
        <f t="shared" si="28"/>
        <v>3223.499999962587</v>
      </c>
      <c r="I312">
        <f t="shared" si="29"/>
        <v>53</v>
      </c>
      <c r="J312">
        <f t="shared" si="30"/>
        <v>43</v>
      </c>
      <c r="K312">
        <v>0.17763428345546201</v>
      </c>
      <c r="L312">
        <v>0.25</v>
      </c>
      <c r="M312">
        <f t="shared" si="26"/>
        <v>4</v>
      </c>
      <c r="N312">
        <v>0.47781194269122401</v>
      </c>
    </row>
    <row r="313" spans="1:14">
      <c r="A313" s="4" t="s">
        <v>7</v>
      </c>
      <c r="B313">
        <v>261.47480902777801</v>
      </c>
      <c r="C313">
        <v>2008</v>
      </c>
      <c r="D313">
        <v>9</v>
      </c>
      <c r="E313">
        <f t="shared" si="31"/>
        <v>41023.500000019885</v>
      </c>
      <c r="F313">
        <v>17</v>
      </c>
      <c r="G313">
        <f t="shared" si="27"/>
        <v>11</v>
      </c>
      <c r="H313">
        <f t="shared" si="28"/>
        <v>1423.5000000198852</v>
      </c>
      <c r="I313">
        <f t="shared" si="29"/>
        <v>23</v>
      </c>
      <c r="J313">
        <f t="shared" si="30"/>
        <v>43</v>
      </c>
      <c r="K313">
        <v>0.185197252744736</v>
      </c>
      <c r="L313">
        <v>0.25</v>
      </c>
      <c r="M313">
        <f t="shared" si="26"/>
        <v>4</v>
      </c>
      <c r="N313">
        <v>0.44750981932988398</v>
      </c>
    </row>
    <row r="314" spans="1:14">
      <c r="A314" s="4" t="s">
        <v>7</v>
      </c>
      <c r="B314">
        <v>261.49564236111098</v>
      </c>
      <c r="C314">
        <v>2008</v>
      </c>
      <c r="D314">
        <v>9</v>
      </c>
      <c r="E314">
        <f t="shared" si="31"/>
        <v>42823.49999998878</v>
      </c>
      <c r="F314">
        <v>17</v>
      </c>
      <c r="G314">
        <f t="shared" si="27"/>
        <v>11</v>
      </c>
      <c r="H314">
        <f t="shared" si="28"/>
        <v>3223.4999999887805</v>
      </c>
      <c r="I314">
        <f t="shared" si="29"/>
        <v>53</v>
      </c>
      <c r="J314">
        <f t="shared" si="30"/>
        <v>43</v>
      </c>
      <c r="K314">
        <v>0.180597785190409</v>
      </c>
      <c r="L314">
        <v>0.25</v>
      </c>
      <c r="M314">
        <f t="shared" si="26"/>
        <v>4</v>
      </c>
      <c r="N314">
        <v>0.41331971364574299</v>
      </c>
    </row>
    <row r="315" spans="1:14">
      <c r="A315" s="4" t="s">
        <v>7</v>
      </c>
      <c r="B315">
        <v>261.51647569444401</v>
      </c>
      <c r="C315">
        <v>2008</v>
      </c>
      <c r="D315">
        <v>9</v>
      </c>
      <c r="E315">
        <f t="shared" si="31"/>
        <v>44623.499999962587</v>
      </c>
      <c r="F315">
        <v>17</v>
      </c>
      <c r="G315">
        <f t="shared" si="27"/>
        <v>12</v>
      </c>
      <c r="H315">
        <f t="shared" si="28"/>
        <v>1423.499999962587</v>
      </c>
      <c r="I315">
        <f t="shared" si="29"/>
        <v>23</v>
      </c>
      <c r="J315">
        <f t="shared" si="30"/>
        <v>43</v>
      </c>
      <c r="K315">
        <v>0.19129369138239899</v>
      </c>
      <c r="L315">
        <v>0.25</v>
      </c>
      <c r="M315">
        <f t="shared" si="26"/>
        <v>4</v>
      </c>
      <c r="N315">
        <v>0.35274671523866602</v>
      </c>
    </row>
    <row r="316" spans="1:14">
      <c r="A316" s="4" t="s">
        <v>7</v>
      </c>
      <c r="B316">
        <v>261.53730902777801</v>
      </c>
      <c r="C316">
        <v>2008</v>
      </c>
      <c r="D316">
        <v>9</v>
      </c>
      <c r="E316">
        <f t="shared" si="31"/>
        <v>46423.500000019885</v>
      </c>
      <c r="F316">
        <v>17</v>
      </c>
      <c r="G316">
        <f t="shared" si="27"/>
        <v>12</v>
      </c>
      <c r="H316">
        <f t="shared" si="28"/>
        <v>3223.5000000198852</v>
      </c>
      <c r="I316">
        <f t="shared" si="29"/>
        <v>53</v>
      </c>
      <c r="J316">
        <f t="shared" si="30"/>
        <v>43</v>
      </c>
      <c r="K316">
        <v>0.18615972648819201</v>
      </c>
      <c r="L316">
        <v>0.25</v>
      </c>
      <c r="M316">
        <f t="shared" si="26"/>
        <v>4</v>
      </c>
      <c r="N316">
        <v>0.27694089547348399</v>
      </c>
    </row>
    <row r="317" spans="1:14">
      <c r="A317" s="4" t="s">
        <v>7</v>
      </c>
      <c r="B317">
        <v>261.55814236111098</v>
      </c>
      <c r="C317">
        <v>2008</v>
      </c>
      <c r="D317">
        <v>9</v>
      </c>
      <c r="E317">
        <f t="shared" si="31"/>
        <v>48223.49999998878</v>
      </c>
      <c r="F317">
        <v>17</v>
      </c>
      <c r="G317">
        <f t="shared" si="27"/>
        <v>13</v>
      </c>
      <c r="H317">
        <f t="shared" si="28"/>
        <v>1423.4999999887805</v>
      </c>
      <c r="I317">
        <f t="shared" si="29"/>
        <v>23</v>
      </c>
      <c r="J317">
        <f t="shared" si="30"/>
        <v>43</v>
      </c>
      <c r="K317">
        <v>0.20105702303102899</v>
      </c>
      <c r="L317">
        <v>0.25</v>
      </c>
      <c r="M317">
        <f t="shared" si="26"/>
        <v>4</v>
      </c>
      <c r="N317">
        <v>0.20686365342763199</v>
      </c>
    </row>
    <row r="318" spans="1:14">
      <c r="A318" s="4" t="s">
        <v>7</v>
      </c>
      <c r="B318">
        <v>261.57897569444401</v>
      </c>
      <c r="C318">
        <v>2008</v>
      </c>
      <c r="D318">
        <v>9</v>
      </c>
      <c r="E318">
        <f t="shared" si="31"/>
        <v>50023.499999962587</v>
      </c>
      <c r="F318">
        <v>17</v>
      </c>
      <c r="G318">
        <f t="shared" si="27"/>
        <v>13</v>
      </c>
      <c r="H318">
        <f t="shared" si="28"/>
        <v>3223.499999962587</v>
      </c>
      <c r="I318">
        <f t="shared" si="29"/>
        <v>53</v>
      </c>
      <c r="J318">
        <f t="shared" si="30"/>
        <v>43</v>
      </c>
      <c r="K318">
        <v>0.221748770443913</v>
      </c>
      <c r="L318">
        <v>0.25</v>
      </c>
      <c r="M318">
        <f t="shared" si="26"/>
        <v>4</v>
      </c>
      <c r="N318">
        <v>0.13909356362969799</v>
      </c>
    </row>
    <row r="319" spans="1:14">
      <c r="A319" s="4" t="s">
        <v>7</v>
      </c>
      <c r="B319">
        <v>261.59980902777801</v>
      </c>
      <c r="C319">
        <v>2008</v>
      </c>
      <c r="D319">
        <v>9</v>
      </c>
      <c r="E319">
        <f t="shared" si="31"/>
        <v>51823.500000019885</v>
      </c>
      <c r="F319">
        <v>17</v>
      </c>
      <c r="G319">
        <f t="shared" si="27"/>
        <v>14</v>
      </c>
      <c r="H319">
        <f t="shared" si="28"/>
        <v>1423.5000000198852</v>
      </c>
      <c r="I319">
        <f t="shared" si="29"/>
        <v>23</v>
      </c>
      <c r="J319">
        <f t="shared" si="30"/>
        <v>43</v>
      </c>
      <c r="K319">
        <v>0.21604218574795001</v>
      </c>
      <c r="L319">
        <v>0.25</v>
      </c>
      <c r="M319">
        <f t="shared" si="26"/>
        <v>4</v>
      </c>
      <c r="N319">
        <v>0.109560737068509</v>
      </c>
    </row>
    <row r="320" spans="1:14">
      <c r="A320" s="4" t="s">
        <v>7</v>
      </c>
      <c r="B320">
        <v>261.62064236111098</v>
      </c>
      <c r="C320">
        <v>2008</v>
      </c>
      <c r="D320">
        <v>9</v>
      </c>
      <c r="E320">
        <f t="shared" si="31"/>
        <v>53623.49999998878</v>
      </c>
      <c r="F320">
        <v>17</v>
      </c>
      <c r="G320">
        <f t="shared" si="27"/>
        <v>14</v>
      </c>
      <c r="H320">
        <f t="shared" si="28"/>
        <v>3223.4999999887805</v>
      </c>
      <c r="I320">
        <f t="shared" si="29"/>
        <v>53</v>
      </c>
      <c r="J320">
        <f t="shared" si="30"/>
        <v>43</v>
      </c>
      <c r="K320">
        <v>0.21366487591560099</v>
      </c>
      <c r="L320">
        <v>0.28125</v>
      </c>
      <c r="M320">
        <f t="shared" si="26"/>
        <v>3.5555555555555554</v>
      </c>
      <c r="N320">
        <v>9.5790205050494903E-2</v>
      </c>
    </row>
    <row r="321" spans="1:14">
      <c r="A321" s="4" t="s">
        <v>7</v>
      </c>
      <c r="B321">
        <v>261.64147569444401</v>
      </c>
      <c r="C321">
        <v>2008</v>
      </c>
      <c r="D321">
        <v>9</v>
      </c>
      <c r="E321">
        <f t="shared" si="31"/>
        <v>55423.499999962587</v>
      </c>
      <c r="F321">
        <v>17</v>
      </c>
      <c r="G321">
        <f t="shared" si="27"/>
        <v>15</v>
      </c>
      <c r="H321">
        <f t="shared" si="28"/>
        <v>1423.499999962587</v>
      </c>
      <c r="I321">
        <f t="shared" si="29"/>
        <v>23</v>
      </c>
      <c r="J321">
        <f t="shared" si="30"/>
        <v>43</v>
      </c>
      <c r="K321">
        <v>0.19602600671495099</v>
      </c>
      <c r="L321">
        <v>0.25</v>
      </c>
      <c r="M321">
        <f t="shared" si="26"/>
        <v>4</v>
      </c>
      <c r="N321">
        <v>0.10969221322302</v>
      </c>
    </row>
    <row r="322" spans="1:14">
      <c r="A322" s="4" t="s">
        <v>7</v>
      </c>
      <c r="B322">
        <v>261.66230902777801</v>
      </c>
      <c r="C322">
        <v>2008</v>
      </c>
      <c r="D322">
        <v>9</v>
      </c>
      <c r="E322">
        <f t="shared" si="31"/>
        <v>57223.500000019885</v>
      </c>
      <c r="F322">
        <v>17</v>
      </c>
      <c r="G322">
        <f t="shared" si="27"/>
        <v>15</v>
      </c>
      <c r="H322">
        <f t="shared" si="28"/>
        <v>3223.5000000198852</v>
      </c>
      <c r="I322">
        <f t="shared" si="29"/>
        <v>53</v>
      </c>
      <c r="J322">
        <f t="shared" si="30"/>
        <v>43</v>
      </c>
      <c r="K322">
        <v>0.200625284665674</v>
      </c>
      <c r="L322">
        <v>0.2890625</v>
      </c>
      <c r="M322">
        <f t="shared" ref="M322:M385" si="32">1/L322</f>
        <v>3.4594594594594597</v>
      </c>
      <c r="N322">
        <v>0.121783308142938</v>
      </c>
    </row>
    <row r="323" spans="1:14">
      <c r="A323" s="4" t="s">
        <v>7</v>
      </c>
      <c r="B323">
        <v>261.68314236111098</v>
      </c>
      <c r="C323">
        <v>2008</v>
      </c>
      <c r="D323">
        <v>9</v>
      </c>
      <c r="E323">
        <f t="shared" si="31"/>
        <v>59023.49999998878</v>
      </c>
      <c r="F323">
        <v>17</v>
      </c>
      <c r="G323">
        <f t="shared" si="27"/>
        <v>16</v>
      </c>
      <c r="H323">
        <f t="shared" si="28"/>
        <v>1423.4999999887805</v>
      </c>
      <c r="I323">
        <f t="shared" si="29"/>
        <v>23</v>
      </c>
      <c r="J323">
        <f t="shared" si="30"/>
        <v>43</v>
      </c>
      <c r="K323">
        <v>0.21644953802488601</v>
      </c>
      <c r="L323">
        <v>0.25</v>
      </c>
      <c r="M323">
        <f t="shared" si="32"/>
        <v>4</v>
      </c>
      <c r="N323">
        <v>0.15052320032776301</v>
      </c>
    </row>
    <row r="324" spans="1:14">
      <c r="A324" s="4" t="s">
        <v>7</v>
      </c>
      <c r="B324">
        <v>261.70397569444401</v>
      </c>
      <c r="C324">
        <v>2008</v>
      </c>
      <c r="D324">
        <v>9</v>
      </c>
      <c r="E324">
        <f t="shared" si="31"/>
        <v>60823.499999962587</v>
      </c>
      <c r="F324">
        <v>17</v>
      </c>
      <c r="G324">
        <f t="shared" ref="G324:G387" si="33">INT(E324/3600)</f>
        <v>16</v>
      </c>
      <c r="H324">
        <f t="shared" ref="H324:H387" si="34">E324-G324*3600</f>
        <v>3223.499999962587</v>
      </c>
      <c r="I324">
        <f t="shared" ref="I324:I387" si="35">INT(H324/60)</f>
        <v>53</v>
      </c>
      <c r="J324">
        <f t="shared" ref="J324:J387" si="36">INT(H324-I324*60)</f>
        <v>43</v>
      </c>
      <c r="K324">
        <v>0.22026325418967299</v>
      </c>
      <c r="L324">
        <v>0.25</v>
      </c>
      <c r="M324">
        <f t="shared" si="32"/>
        <v>4</v>
      </c>
      <c r="N324">
        <v>0.22323708656934699</v>
      </c>
    </row>
    <row r="325" spans="1:14">
      <c r="A325" s="4" t="s">
        <v>7</v>
      </c>
      <c r="B325">
        <v>261.72480902777801</v>
      </c>
      <c r="C325">
        <v>2008</v>
      </c>
      <c r="D325">
        <v>9</v>
      </c>
      <c r="E325">
        <f t="shared" si="31"/>
        <v>62623.500000019885</v>
      </c>
      <c r="F325">
        <v>17</v>
      </c>
      <c r="G325">
        <f t="shared" si="33"/>
        <v>17</v>
      </c>
      <c r="H325">
        <f t="shared" si="34"/>
        <v>1423.5000000198852</v>
      </c>
      <c r="I325">
        <f t="shared" si="35"/>
        <v>23</v>
      </c>
      <c r="J325">
        <f t="shared" si="36"/>
        <v>43</v>
      </c>
      <c r="K325">
        <v>0.20794184705177601</v>
      </c>
      <c r="L325">
        <v>0.25</v>
      </c>
      <c r="M325">
        <f t="shared" si="32"/>
        <v>4</v>
      </c>
      <c r="N325">
        <v>0.27346162835764098</v>
      </c>
    </row>
    <row r="326" spans="1:14">
      <c r="A326" s="4" t="s">
        <v>7</v>
      </c>
      <c r="B326">
        <v>261.74564236111098</v>
      </c>
      <c r="C326">
        <v>2008</v>
      </c>
      <c r="D326">
        <v>9</v>
      </c>
      <c r="E326">
        <f t="shared" si="31"/>
        <v>64423.49999998878</v>
      </c>
      <c r="F326">
        <v>17</v>
      </c>
      <c r="G326">
        <f t="shared" si="33"/>
        <v>17</v>
      </c>
      <c r="H326">
        <f t="shared" si="34"/>
        <v>3223.4999999887805</v>
      </c>
      <c r="I326">
        <f t="shared" si="35"/>
        <v>53</v>
      </c>
      <c r="J326">
        <f t="shared" si="36"/>
        <v>43</v>
      </c>
      <c r="K326">
        <v>0.21200003888105701</v>
      </c>
      <c r="L326">
        <v>0.25</v>
      </c>
      <c r="M326">
        <f t="shared" si="32"/>
        <v>4</v>
      </c>
      <c r="N326">
        <v>0.30888380159316497</v>
      </c>
    </row>
    <row r="327" spans="1:14">
      <c r="A327" s="4" t="s">
        <v>7</v>
      </c>
      <c r="B327">
        <v>261.76647569444401</v>
      </c>
      <c r="C327">
        <v>2008</v>
      </c>
      <c r="D327">
        <v>9</v>
      </c>
      <c r="E327">
        <f t="shared" si="31"/>
        <v>66223.499999962587</v>
      </c>
      <c r="F327">
        <v>17</v>
      </c>
      <c r="G327">
        <f t="shared" si="33"/>
        <v>18</v>
      </c>
      <c r="H327">
        <f t="shared" si="34"/>
        <v>1423.499999962587</v>
      </c>
      <c r="I327">
        <f t="shared" si="35"/>
        <v>23</v>
      </c>
      <c r="J327">
        <f t="shared" si="36"/>
        <v>43</v>
      </c>
      <c r="K327">
        <v>0.19749981606210501</v>
      </c>
      <c r="L327">
        <v>0.25</v>
      </c>
      <c r="M327">
        <f t="shared" si="32"/>
        <v>4</v>
      </c>
      <c r="N327">
        <v>0.37214266179820199</v>
      </c>
    </row>
    <row r="328" spans="1:14">
      <c r="A328" s="4" t="s">
        <v>7</v>
      </c>
      <c r="B328">
        <v>261.78730902777801</v>
      </c>
      <c r="C328">
        <v>2008</v>
      </c>
      <c r="D328">
        <v>9</v>
      </c>
      <c r="E328">
        <f t="shared" si="31"/>
        <v>68023.500000019878</v>
      </c>
      <c r="F328">
        <v>17</v>
      </c>
      <c r="G328">
        <f t="shared" si="33"/>
        <v>18</v>
      </c>
      <c r="H328">
        <f t="shared" si="34"/>
        <v>3223.5000000198779</v>
      </c>
      <c r="I328">
        <f t="shared" si="35"/>
        <v>53</v>
      </c>
      <c r="J328">
        <f t="shared" si="36"/>
        <v>43</v>
      </c>
      <c r="K328">
        <v>0.19437373665093</v>
      </c>
      <c r="L328">
        <v>0.25</v>
      </c>
      <c r="M328">
        <f t="shared" si="32"/>
        <v>4</v>
      </c>
      <c r="N328">
        <v>0.43632355300361297</v>
      </c>
    </row>
    <row r="329" spans="1:14">
      <c r="A329" s="4" t="s">
        <v>7</v>
      </c>
      <c r="B329">
        <v>261.80814236111098</v>
      </c>
      <c r="C329">
        <v>2008</v>
      </c>
      <c r="D329">
        <v>9</v>
      </c>
      <c r="E329">
        <f t="shared" si="31"/>
        <v>69823.49999998878</v>
      </c>
      <c r="F329">
        <v>17</v>
      </c>
      <c r="G329">
        <f t="shared" si="33"/>
        <v>19</v>
      </c>
      <c r="H329">
        <f t="shared" si="34"/>
        <v>1423.4999999887805</v>
      </c>
      <c r="I329">
        <f t="shared" si="35"/>
        <v>23</v>
      </c>
      <c r="J329">
        <f t="shared" si="36"/>
        <v>43</v>
      </c>
      <c r="K329">
        <v>0.202819418404936</v>
      </c>
      <c r="L329">
        <v>0.25</v>
      </c>
      <c r="M329">
        <f t="shared" si="32"/>
        <v>4</v>
      </c>
      <c r="N329">
        <v>0.49153761120721601</v>
      </c>
    </row>
    <row r="330" spans="1:14">
      <c r="A330" s="4" t="s">
        <v>7</v>
      </c>
      <c r="B330">
        <v>261.82897569444401</v>
      </c>
      <c r="C330">
        <v>2008</v>
      </c>
      <c r="D330">
        <v>9</v>
      </c>
      <c r="E330">
        <f t="shared" si="31"/>
        <v>71623.499999962587</v>
      </c>
      <c r="F330">
        <v>17</v>
      </c>
      <c r="G330">
        <f t="shared" si="33"/>
        <v>19</v>
      </c>
      <c r="H330">
        <f t="shared" si="34"/>
        <v>3223.499999962587</v>
      </c>
      <c r="I330">
        <f t="shared" si="35"/>
        <v>53</v>
      </c>
      <c r="J330">
        <f t="shared" si="36"/>
        <v>43</v>
      </c>
      <c r="K330">
        <v>0.21171211362661899</v>
      </c>
      <c r="L330">
        <v>0.25</v>
      </c>
      <c r="M330">
        <f t="shared" si="32"/>
        <v>4</v>
      </c>
      <c r="N330">
        <v>0.52775449321508505</v>
      </c>
    </row>
    <row r="331" spans="1:14">
      <c r="A331" s="4" t="s">
        <v>7</v>
      </c>
      <c r="B331">
        <v>261.84980902777801</v>
      </c>
      <c r="C331">
        <v>2008</v>
      </c>
      <c r="D331">
        <v>9</v>
      </c>
      <c r="E331">
        <f t="shared" si="31"/>
        <v>73423.500000019878</v>
      </c>
      <c r="F331">
        <v>17</v>
      </c>
      <c r="G331">
        <f t="shared" si="33"/>
        <v>20</v>
      </c>
      <c r="H331">
        <f t="shared" si="34"/>
        <v>1423.5000000198779</v>
      </c>
      <c r="I331">
        <f t="shared" si="35"/>
        <v>23</v>
      </c>
      <c r="J331">
        <f t="shared" si="36"/>
        <v>43</v>
      </c>
      <c r="K331">
        <v>0.207859151976371</v>
      </c>
      <c r="L331">
        <v>0.25</v>
      </c>
      <c r="M331">
        <f t="shared" si="32"/>
        <v>4</v>
      </c>
      <c r="N331">
        <v>0.57743181477365002</v>
      </c>
    </row>
    <row r="332" spans="1:14">
      <c r="A332" s="4" t="s">
        <v>7</v>
      </c>
      <c r="B332">
        <v>261.87064236111098</v>
      </c>
      <c r="C332">
        <v>2008</v>
      </c>
      <c r="D332">
        <v>9</v>
      </c>
      <c r="E332">
        <f t="shared" si="31"/>
        <v>75223.49999998878</v>
      </c>
      <c r="F332">
        <v>17</v>
      </c>
      <c r="G332">
        <f t="shared" si="33"/>
        <v>20</v>
      </c>
      <c r="H332">
        <f t="shared" si="34"/>
        <v>3223.4999999887805</v>
      </c>
      <c r="I332">
        <f t="shared" si="35"/>
        <v>53</v>
      </c>
      <c r="J332">
        <f t="shared" si="36"/>
        <v>43</v>
      </c>
      <c r="K332">
        <v>0.22662778896451699</v>
      </c>
      <c r="L332">
        <v>0.25</v>
      </c>
      <c r="M332">
        <f t="shared" si="32"/>
        <v>4</v>
      </c>
      <c r="N332">
        <v>0.60966150085694304</v>
      </c>
    </row>
    <row r="333" spans="1:14">
      <c r="A333" s="4" t="s">
        <v>7</v>
      </c>
      <c r="B333">
        <v>261.89147569444401</v>
      </c>
      <c r="C333">
        <v>2008</v>
      </c>
      <c r="D333">
        <v>9</v>
      </c>
      <c r="E333">
        <f t="shared" si="31"/>
        <v>77023.499999962587</v>
      </c>
      <c r="F333">
        <v>17</v>
      </c>
      <c r="G333">
        <f t="shared" si="33"/>
        <v>21</v>
      </c>
      <c r="H333">
        <f t="shared" si="34"/>
        <v>1423.499999962587</v>
      </c>
      <c r="I333">
        <f t="shared" si="35"/>
        <v>23</v>
      </c>
      <c r="J333">
        <f t="shared" si="36"/>
        <v>43</v>
      </c>
      <c r="K333">
        <v>0.209296055046167</v>
      </c>
      <c r="L333">
        <v>0.25</v>
      </c>
      <c r="M333">
        <f t="shared" si="32"/>
        <v>4</v>
      </c>
      <c r="N333">
        <v>0.655458526399601</v>
      </c>
    </row>
    <row r="334" spans="1:14">
      <c r="A334" s="4" t="s">
        <v>7</v>
      </c>
      <c r="B334">
        <v>261.91230902777801</v>
      </c>
      <c r="C334">
        <v>2008</v>
      </c>
      <c r="D334">
        <v>9</v>
      </c>
      <c r="E334">
        <f t="shared" si="31"/>
        <v>78823.500000019878</v>
      </c>
      <c r="F334">
        <v>17</v>
      </c>
      <c r="G334">
        <f t="shared" si="33"/>
        <v>21</v>
      </c>
      <c r="H334">
        <f t="shared" si="34"/>
        <v>3223.5000000198779</v>
      </c>
      <c r="I334">
        <f t="shared" si="35"/>
        <v>53</v>
      </c>
      <c r="J334">
        <f t="shared" si="36"/>
        <v>43</v>
      </c>
      <c r="K334">
        <v>0.20307789724408801</v>
      </c>
      <c r="L334">
        <v>0.25</v>
      </c>
      <c r="M334">
        <f t="shared" si="32"/>
        <v>4</v>
      </c>
      <c r="N334">
        <v>0.69992721653630197</v>
      </c>
    </row>
    <row r="335" spans="1:14">
      <c r="A335" s="4" t="s">
        <v>7</v>
      </c>
      <c r="B335">
        <v>261.93314236111098</v>
      </c>
      <c r="C335">
        <v>2008</v>
      </c>
      <c r="D335">
        <v>9</v>
      </c>
      <c r="E335">
        <f t="shared" si="31"/>
        <v>80623.49999998878</v>
      </c>
      <c r="F335">
        <v>17</v>
      </c>
      <c r="G335">
        <f t="shared" si="33"/>
        <v>22</v>
      </c>
      <c r="H335">
        <f t="shared" si="34"/>
        <v>1423.4999999887805</v>
      </c>
      <c r="I335">
        <f t="shared" si="35"/>
        <v>23</v>
      </c>
      <c r="J335">
        <f t="shared" si="36"/>
        <v>43</v>
      </c>
      <c r="K335">
        <v>0.21811792408657901</v>
      </c>
      <c r="L335">
        <v>0.25</v>
      </c>
      <c r="M335">
        <f t="shared" si="32"/>
        <v>4</v>
      </c>
      <c r="N335">
        <v>0.73939355295188902</v>
      </c>
    </row>
    <row r="336" spans="1:14">
      <c r="A336" s="4" t="s">
        <v>7</v>
      </c>
      <c r="B336">
        <v>261.95397569444401</v>
      </c>
      <c r="C336">
        <v>2008</v>
      </c>
      <c r="D336">
        <v>9</v>
      </c>
      <c r="E336">
        <f t="shared" si="31"/>
        <v>82423.499999962587</v>
      </c>
      <c r="F336">
        <v>17</v>
      </c>
      <c r="G336">
        <f t="shared" si="33"/>
        <v>22</v>
      </c>
      <c r="H336">
        <f t="shared" si="34"/>
        <v>3223.499999962587</v>
      </c>
      <c r="I336">
        <f t="shared" si="35"/>
        <v>53</v>
      </c>
      <c r="J336">
        <f t="shared" si="36"/>
        <v>43</v>
      </c>
      <c r="K336">
        <v>0.18904236416331099</v>
      </c>
      <c r="L336">
        <v>0.25</v>
      </c>
      <c r="M336">
        <f t="shared" si="32"/>
        <v>4</v>
      </c>
      <c r="N336">
        <v>0.75829326083888804</v>
      </c>
    </row>
    <row r="337" spans="1:14">
      <c r="A337" s="4" t="s">
        <v>7</v>
      </c>
      <c r="B337">
        <v>261.97480902777801</v>
      </c>
      <c r="C337">
        <v>2008</v>
      </c>
      <c r="D337">
        <v>9</v>
      </c>
      <c r="E337">
        <f t="shared" si="31"/>
        <v>84223.500000019878</v>
      </c>
      <c r="F337">
        <v>17</v>
      </c>
      <c r="G337">
        <f t="shared" si="33"/>
        <v>23</v>
      </c>
      <c r="H337">
        <f t="shared" si="34"/>
        <v>1423.5000000198779</v>
      </c>
      <c r="I337">
        <f t="shared" si="35"/>
        <v>23</v>
      </c>
      <c r="J337">
        <f t="shared" si="36"/>
        <v>43</v>
      </c>
      <c r="K337">
        <v>0.208895616276419</v>
      </c>
      <c r="L337">
        <v>0.25</v>
      </c>
      <c r="M337">
        <f t="shared" si="32"/>
        <v>4</v>
      </c>
      <c r="N337">
        <v>0.75740373374415404</v>
      </c>
    </row>
    <row r="338" spans="1:14">
      <c r="A338" s="4" t="s">
        <v>7</v>
      </c>
      <c r="B338">
        <v>261.99564236111098</v>
      </c>
      <c r="C338">
        <v>2008</v>
      </c>
      <c r="D338">
        <v>9</v>
      </c>
      <c r="E338">
        <f t="shared" si="31"/>
        <v>86023.49999998878</v>
      </c>
      <c r="F338">
        <v>17</v>
      </c>
      <c r="G338">
        <f t="shared" si="33"/>
        <v>23</v>
      </c>
      <c r="H338">
        <f t="shared" si="34"/>
        <v>3223.4999999887805</v>
      </c>
      <c r="I338">
        <f t="shared" si="35"/>
        <v>53</v>
      </c>
      <c r="J338">
        <f t="shared" si="36"/>
        <v>43</v>
      </c>
      <c r="K338">
        <v>0.20737480757056301</v>
      </c>
      <c r="L338">
        <v>0.1875</v>
      </c>
      <c r="M338">
        <f t="shared" si="32"/>
        <v>5.333333333333333</v>
      </c>
      <c r="N338">
        <v>0.72533549200816205</v>
      </c>
    </row>
    <row r="339" spans="1:14">
      <c r="A339" s="4" t="s">
        <v>7</v>
      </c>
      <c r="B339">
        <v>262.01647569444401</v>
      </c>
      <c r="C339">
        <v>2008</v>
      </c>
      <c r="D339">
        <v>9</v>
      </c>
      <c r="E339">
        <f>(B339-262)*86400</f>
        <v>1423.499999962587</v>
      </c>
      <c r="F339">
        <v>18</v>
      </c>
      <c r="G339">
        <f t="shared" si="33"/>
        <v>0</v>
      </c>
      <c r="H339">
        <f t="shared" si="34"/>
        <v>1423.499999962587</v>
      </c>
      <c r="I339">
        <f t="shared" si="35"/>
        <v>23</v>
      </c>
      <c r="J339">
        <f t="shared" si="36"/>
        <v>43</v>
      </c>
      <c r="K339">
        <v>0.216982653716704</v>
      </c>
      <c r="L339">
        <v>0.25</v>
      </c>
      <c r="M339">
        <f t="shared" si="32"/>
        <v>4</v>
      </c>
      <c r="N339">
        <v>0.68357494852126299</v>
      </c>
    </row>
    <row r="340" spans="1:14">
      <c r="A340" s="4" t="s">
        <v>7</v>
      </c>
      <c r="B340">
        <v>262.03730902777801</v>
      </c>
      <c r="C340">
        <v>2008</v>
      </c>
      <c r="D340">
        <v>9</v>
      </c>
      <c r="E340">
        <f t="shared" ref="E340:E386" si="37">(B340-262)*86400</f>
        <v>3223.5000000198852</v>
      </c>
      <c r="F340">
        <v>18</v>
      </c>
      <c r="G340">
        <f t="shared" si="33"/>
        <v>0</v>
      </c>
      <c r="H340">
        <f t="shared" si="34"/>
        <v>3223.5000000198852</v>
      </c>
      <c r="I340">
        <f t="shared" si="35"/>
        <v>53</v>
      </c>
      <c r="J340">
        <f t="shared" si="36"/>
        <v>43</v>
      </c>
      <c r="K340">
        <v>0.20569375594720499</v>
      </c>
      <c r="L340">
        <v>0.25</v>
      </c>
      <c r="M340">
        <f t="shared" si="32"/>
        <v>4</v>
      </c>
      <c r="N340">
        <v>0.62751402124706801</v>
      </c>
    </row>
    <row r="341" spans="1:14">
      <c r="A341" s="4" t="s">
        <v>7</v>
      </c>
      <c r="B341">
        <v>262.05814236111098</v>
      </c>
      <c r="C341">
        <v>2008</v>
      </c>
      <c r="D341">
        <v>9</v>
      </c>
      <c r="E341">
        <f t="shared" si="37"/>
        <v>5023.4999999887805</v>
      </c>
      <c r="F341">
        <v>18</v>
      </c>
      <c r="G341">
        <f t="shared" si="33"/>
        <v>1</v>
      </c>
      <c r="H341">
        <f t="shared" si="34"/>
        <v>1423.4999999887805</v>
      </c>
      <c r="I341">
        <f t="shared" si="35"/>
        <v>23</v>
      </c>
      <c r="J341">
        <f t="shared" si="36"/>
        <v>43</v>
      </c>
      <c r="K341">
        <v>0.21863220255517399</v>
      </c>
      <c r="L341">
        <v>0.1953125</v>
      </c>
      <c r="M341">
        <f t="shared" si="32"/>
        <v>5.12</v>
      </c>
      <c r="N341">
        <v>0.57680738501509898</v>
      </c>
    </row>
    <row r="342" spans="1:14">
      <c r="A342" s="4" t="s">
        <v>7</v>
      </c>
      <c r="B342">
        <v>262.07897569444401</v>
      </c>
      <c r="C342">
        <v>2008</v>
      </c>
      <c r="D342">
        <v>9</v>
      </c>
      <c r="E342">
        <f t="shared" si="37"/>
        <v>6823.499999962587</v>
      </c>
      <c r="F342">
        <v>18</v>
      </c>
      <c r="G342">
        <f t="shared" si="33"/>
        <v>1</v>
      </c>
      <c r="H342">
        <f t="shared" si="34"/>
        <v>3223.499999962587</v>
      </c>
      <c r="I342">
        <f t="shared" si="35"/>
        <v>53</v>
      </c>
      <c r="J342">
        <f t="shared" si="36"/>
        <v>43</v>
      </c>
      <c r="K342">
        <v>0.223196845617638</v>
      </c>
      <c r="L342">
        <v>0.25</v>
      </c>
      <c r="M342">
        <f t="shared" si="32"/>
        <v>4</v>
      </c>
      <c r="N342">
        <v>0.53881613824652597</v>
      </c>
    </row>
    <row r="343" spans="1:14">
      <c r="A343" s="4" t="s">
        <v>7</v>
      </c>
      <c r="B343">
        <v>262.09980902777801</v>
      </c>
      <c r="C343">
        <v>2008</v>
      </c>
      <c r="D343">
        <v>9</v>
      </c>
      <c r="E343">
        <f t="shared" si="37"/>
        <v>8623.5000000198852</v>
      </c>
      <c r="F343">
        <v>18</v>
      </c>
      <c r="G343">
        <f t="shared" si="33"/>
        <v>2</v>
      </c>
      <c r="H343">
        <f t="shared" si="34"/>
        <v>1423.5000000198852</v>
      </c>
      <c r="I343">
        <f t="shared" si="35"/>
        <v>23</v>
      </c>
      <c r="J343">
        <f t="shared" si="36"/>
        <v>43</v>
      </c>
      <c r="K343">
        <v>0.21843495205909699</v>
      </c>
      <c r="L343">
        <v>0.25</v>
      </c>
      <c r="M343">
        <f t="shared" si="32"/>
        <v>4</v>
      </c>
      <c r="N343">
        <v>0.50578188726233697</v>
      </c>
    </row>
    <row r="344" spans="1:14">
      <c r="A344" s="4" t="s">
        <v>7</v>
      </c>
      <c r="B344">
        <v>262.12064236111098</v>
      </c>
      <c r="C344">
        <v>2008</v>
      </c>
      <c r="D344">
        <v>9</v>
      </c>
      <c r="E344">
        <f t="shared" si="37"/>
        <v>10423.49999998878</v>
      </c>
      <c r="F344">
        <v>18</v>
      </c>
      <c r="G344">
        <f t="shared" si="33"/>
        <v>2</v>
      </c>
      <c r="H344">
        <f t="shared" si="34"/>
        <v>3223.4999999887805</v>
      </c>
      <c r="I344">
        <f t="shared" si="35"/>
        <v>53</v>
      </c>
      <c r="J344">
        <f t="shared" si="36"/>
        <v>43</v>
      </c>
      <c r="K344">
        <v>0.21711516021895899</v>
      </c>
      <c r="L344">
        <v>0.25</v>
      </c>
      <c r="M344">
        <f t="shared" si="32"/>
        <v>4</v>
      </c>
      <c r="N344">
        <v>0.48666435116384898</v>
      </c>
    </row>
    <row r="345" spans="1:14">
      <c r="A345" s="4" t="s">
        <v>7</v>
      </c>
      <c r="B345">
        <v>262.14147569444401</v>
      </c>
      <c r="C345">
        <v>2008</v>
      </c>
      <c r="D345">
        <v>9</v>
      </c>
      <c r="E345">
        <f t="shared" si="37"/>
        <v>12223.499999962587</v>
      </c>
      <c r="F345">
        <v>18</v>
      </c>
      <c r="G345">
        <f t="shared" si="33"/>
        <v>3</v>
      </c>
      <c r="H345">
        <f t="shared" si="34"/>
        <v>1423.499999962587</v>
      </c>
      <c r="I345">
        <f t="shared" si="35"/>
        <v>23</v>
      </c>
      <c r="J345">
        <f t="shared" si="36"/>
        <v>43</v>
      </c>
      <c r="K345">
        <v>0.22754151446071999</v>
      </c>
      <c r="L345">
        <v>0.25</v>
      </c>
      <c r="M345">
        <f t="shared" si="32"/>
        <v>4</v>
      </c>
      <c r="N345">
        <v>0.48157935451046402</v>
      </c>
    </row>
    <row r="346" spans="1:14">
      <c r="A346" s="4" t="s">
        <v>7</v>
      </c>
      <c r="B346">
        <v>262.16230902777801</v>
      </c>
      <c r="C346">
        <v>2008</v>
      </c>
      <c r="D346">
        <v>9</v>
      </c>
      <c r="E346">
        <f t="shared" si="37"/>
        <v>14023.500000019885</v>
      </c>
      <c r="F346">
        <v>18</v>
      </c>
      <c r="G346">
        <f t="shared" si="33"/>
        <v>3</v>
      </c>
      <c r="H346">
        <f t="shared" si="34"/>
        <v>3223.5000000198852</v>
      </c>
      <c r="I346">
        <f t="shared" si="35"/>
        <v>53</v>
      </c>
      <c r="J346">
        <f t="shared" si="36"/>
        <v>43</v>
      </c>
      <c r="K346">
        <v>0.239836071659701</v>
      </c>
      <c r="L346">
        <v>0.25</v>
      </c>
      <c r="M346">
        <f t="shared" si="32"/>
        <v>4</v>
      </c>
      <c r="N346">
        <v>0.45615327648797599</v>
      </c>
    </row>
    <row r="347" spans="1:14">
      <c r="A347" s="4" t="s">
        <v>7</v>
      </c>
      <c r="B347">
        <v>262.18314236111098</v>
      </c>
      <c r="C347">
        <v>2008</v>
      </c>
      <c r="D347">
        <v>9</v>
      </c>
      <c r="E347">
        <f t="shared" si="37"/>
        <v>15823.49999998878</v>
      </c>
      <c r="F347">
        <v>18</v>
      </c>
      <c r="G347">
        <f t="shared" si="33"/>
        <v>4</v>
      </c>
      <c r="H347">
        <f t="shared" si="34"/>
        <v>1423.4999999887805</v>
      </c>
      <c r="I347">
        <f t="shared" si="35"/>
        <v>23</v>
      </c>
      <c r="J347">
        <f t="shared" si="36"/>
        <v>43</v>
      </c>
      <c r="K347">
        <v>0.230655536352466</v>
      </c>
      <c r="L347">
        <v>0.1875</v>
      </c>
      <c r="M347">
        <f t="shared" si="32"/>
        <v>5.333333333333333</v>
      </c>
      <c r="N347">
        <v>0.46132359630235698</v>
      </c>
    </row>
    <row r="348" spans="1:14">
      <c r="A348" s="4" t="s">
        <v>7</v>
      </c>
      <c r="B348">
        <v>262.20397569444401</v>
      </c>
      <c r="C348">
        <v>2008</v>
      </c>
      <c r="D348">
        <v>9</v>
      </c>
      <c r="E348">
        <f t="shared" si="37"/>
        <v>17623.499999962587</v>
      </c>
      <c r="F348">
        <v>18</v>
      </c>
      <c r="G348">
        <f t="shared" si="33"/>
        <v>4</v>
      </c>
      <c r="H348">
        <f t="shared" si="34"/>
        <v>3223.499999962587</v>
      </c>
      <c r="I348">
        <f t="shared" si="35"/>
        <v>53</v>
      </c>
      <c r="J348">
        <f t="shared" si="36"/>
        <v>43</v>
      </c>
      <c r="K348">
        <v>0.236460263695596</v>
      </c>
      <c r="L348">
        <v>0.1875</v>
      </c>
      <c r="M348">
        <f t="shared" si="32"/>
        <v>5.333333333333333</v>
      </c>
      <c r="N348">
        <v>0.472434314887895</v>
      </c>
    </row>
    <row r="349" spans="1:14">
      <c r="A349" s="4" t="s">
        <v>7</v>
      </c>
      <c r="B349">
        <v>262.22480902777801</v>
      </c>
      <c r="C349">
        <v>2008</v>
      </c>
      <c r="D349">
        <v>9</v>
      </c>
      <c r="E349">
        <f t="shared" si="37"/>
        <v>19423.500000019885</v>
      </c>
      <c r="F349">
        <v>18</v>
      </c>
      <c r="G349">
        <f t="shared" si="33"/>
        <v>5</v>
      </c>
      <c r="H349">
        <f t="shared" si="34"/>
        <v>1423.5000000198852</v>
      </c>
      <c r="I349">
        <f t="shared" si="35"/>
        <v>23</v>
      </c>
      <c r="J349">
        <f t="shared" si="36"/>
        <v>43</v>
      </c>
      <c r="K349">
        <v>0.220925982105179</v>
      </c>
      <c r="L349">
        <v>0.25</v>
      </c>
      <c r="M349">
        <f t="shared" si="32"/>
        <v>4</v>
      </c>
      <c r="N349">
        <v>0.46722620223729899</v>
      </c>
    </row>
    <row r="350" spans="1:14">
      <c r="A350" s="4" t="s">
        <v>7</v>
      </c>
      <c r="B350">
        <v>262.24564236111098</v>
      </c>
      <c r="C350">
        <v>2008</v>
      </c>
      <c r="D350">
        <v>9</v>
      </c>
      <c r="E350">
        <f t="shared" si="37"/>
        <v>21223.49999998878</v>
      </c>
      <c r="F350">
        <v>18</v>
      </c>
      <c r="G350">
        <f t="shared" si="33"/>
        <v>5</v>
      </c>
      <c r="H350">
        <f t="shared" si="34"/>
        <v>3223.4999999887805</v>
      </c>
      <c r="I350">
        <f t="shared" si="35"/>
        <v>53</v>
      </c>
      <c r="J350">
        <f t="shared" si="36"/>
        <v>43</v>
      </c>
      <c r="K350">
        <v>0.20330661179787499</v>
      </c>
      <c r="L350">
        <v>0.25</v>
      </c>
      <c r="M350">
        <f t="shared" si="32"/>
        <v>4</v>
      </c>
      <c r="N350">
        <v>0.46869541558535499</v>
      </c>
    </row>
    <row r="351" spans="1:14">
      <c r="A351" s="4" t="s">
        <v>7</v>
      </c>
      <c r="B351">
        <v>262.26647569444401</v>
      </c>
      <c r="C351">
        <v>2008</v>
      </c>
      <c r="D351">
        <v>9</v>
      </c>
      <c r="E351">
        <f t="shared" si="37"/>
        <v>23023.499999962587</v>
      </c>
      <c r="F351">
        <v>18</v>
      </c>
      <c r="G351">
        <f t="shared" si="33"/>
        <v>6</v>
      </c>
      <c r="H351">
        <f t="shared" si="34"/>
        <v>1423.499999962587</v>
      </c>
      <c r="I351">
        <f t="shared" si="35"/>
        <v>23</v>
      </c>
      <c r="J351">
        <f t="shared" si="36"/>
        <v>43</v>
      </c>
      <c r="K351">
        <v>0.22566034854908401</v>
      </c>
      <c r="L351">
        <v>0.1875</v>
      </c>
      <c r="M351">
        <f t="shared" si="32"/>
        <v>5.333333333333333</v>
      </c>
      <c r="N351">
        <v>0.48379671685481501</v>
      </c>
    </row>
    <row r="352" spans="1:14">
      <c r="A352" s="4" t="s">
        <v>7</v>
      </c>
      <c r="B352">
        <v>262.28730902777801</v>
      </c>
      <c r="C352">
        <v>2008</v>
      </c>
      <c r="D352">
        <v>9</v>
      </c>
      <c r="E352">
        <f t="shared" si="37"/>
        <v>24823.500000019885</v>
      </c>
      <c r="F352">
        <v>18</v>
      </c>
      <c r="G352">
        <f t="shared" si="33"/>
        <v>6</v>
      </c>
      <c r="H352">
        <f t="shared" si="34"/>
        <v>3223.5000000198852</v>
      </c>
      <c r="I352">
        <f t="shared" si="35"/>
        <v>53</v>
      </c>
      <c r="J352">
        <f t="shared" si="36"/>
        <v>43</v>
      </c>
      <c r="K352">
        <v>0.24210602574116899</v>
      </c>
      <c r="L352">
        <v>0.1875</v>
      </c>
      <c r="M352">
        <f t="shared" si="32"/>
        <v>5.333333333333333</v>
      </c>
      <c r="N352">
        <v>0.48074436408100102</v>
      </c>
    </row>
    <row r="353" spans="1:14">
      <c r="A353" s="4" t="s">
        <v>7</v>
      </c>
      <c r="B353">
        <v>262.30814236111098</v>
      </c>
      <c r="C353">
        <v>2008</v>
      </c>
      <c r="D353">
        <v>9</v>
      </c>
      <c r="E353">
        <f t="shared" si="37"/>
        <v>26623.49999998878</v>
      </c>
      <c r="F353">
        <v>18</v>
      </c>
      <c r="G353">
        <f t="shared" si="33"/>
        <v>7</v>
      </c>
      <c r="H353">
        <f t="shared" si="34"/>
        <v>1423.4999999887805</v>
      </c>
      <c r="I353">
        <f t="shared" si="35"/>
        <v>23</v>
      </c>
      <c r="J353">
        <f t="shared" si="36"/>
        <v>43</v>
      </c>
      <c r="K353">
        <v>0.245990142171501</v>
      </c>
      <c r="L353">
        <v>0.25</v>
      </c>
      <c r="M353">
        <f t="shared" si="32"/>
        <v>4</v>
      </c>
      <c r="N353">
        <v>0.48631008027894401</v>
      </c>
    </row>
    <row r="354" spans="1:14">
      <c r="A354" s="4" t="s">
        <v>7</v>
      </c>
      <c r="B354">
        <v>262.32897569444401</v>
      </c>
      <c r="C354">
        <v>2008</v>
      </c>
      <c r="D354">
        <v>9</v>
      </c>
      <c r="E354">
        <f t="shared" si="37"/>
        <v>28423.499999962587</v>
      </c>
      <c r="F354">
        <v>18</v>
      </c>
      <c r="G354">
        <f t="shared" si="33"/>
        <v>7</v>
      </c>
      <c r="H354">
        <f t="shared" si="34"/>
        <v>3223.499999962587</v>
      </c>
      <c r="I354">
        <f t="shared" si="35"/>
        <v>53</v>
      </c>
      <c r="J354">
        <f t="shared" si="36"/>
        <v>43</v>
      </c>
      <c r="K354">
        <v>0.25636863797715098</v>
      </c>
      <c r="L354">
        <v>0.25</v>
      </c>
      <c r="M354">
        <f t="shared" si="32"/>
        <v>4</v>
      </c>
      <c r="N354">
        <v>0.502602041608887</v>
      </c>
    </row>
    <row r="355" spans="1:14">
      <c r="A355" s="4" t="s">
        <v>7</v>
      </c>
      <c r="B355">
        <v>262.34980902777801</v>
      </c>
      <c r="C355">
        <v>2008</v>
      </c>
      <c r="D355">
        <v>9</v>
      </c>
      <c r="E355">
        <f t="shared" si="37"/>
        <v>30223.500000019885</v>
      </c>
      <c r="F355">
        <v>18</v>
      </c>
      <c r="G355">
        <f t="shared" si="33"/>
        <v>8</v>
      </c>
      <c r="H355">
        <f t="shared" si="34"/>
        <v>1423.5000000198852</v>
      </c>
      <c r="I355">
        <f t="shared" si="35"/>
        <v>23</v>
      </c>
      <c r="J355">
        <f t="shared" si="36"/>
        <v>43</v>
      </c>
      <c r="K355">
        <v>0.27157781618735399</v>
      </c>
      <c r="L355">
        <v>0.25</v>
      </c>
      <c r="M355">
        <f t="shared" si="32"/>
        <v>4</v>
      </c>
      <c r="N355">
        <v>0.52362423800463098</v>
      </c>
    </row>
    <row r="356" spans="1:14">
      <c r="A356" s="4" t="s">
        <v>7</v>
      </c>
      <c r="B356">
        <v>262.37064236111098</v>
      </c>
      <c r="C356">
        <v>2008</v>
      </c>
      <c r="D356">
        <v>9</v>
      </c>
      <c r="E356">
        <f t="shared" si="37"/>
        <v>32023.49999998878</v>
      </c>
      <c r="F356">
        <v>18</v>
      </c>
      <c r="G356">
        <f t="shared" si="33"/>
        <v>8</v>
      </c>
      <c r="H356">
        <f t="shared" si="34"/>
        <v>3223.4999999887805</v>
      </c>
      <c r="I356">
        <f t="shared" si="35"/>
        <v>53</v>
      </c>
      <c r="J356">
        <f t="shared" si="36"/>
        <v>43</v>
      </c>
      <c r="K356">
        <v>0.27010621528184098</v>
      </c>
      <c r="L356">
        <v>0.25</v>
      </c>
      <c r="M356">
        <f t="shared" si="32"/>
        <v>4</v>
      </c>
      <c r="N356">
        <v>0.53916311717204701</v>
      </c>
    </row>
    <row r="357" spans="1:14">
      <c r="A357" s="4" t="s">
        <v>7</v>
      </c>
      <c r="B357">
        <v>262.39147569444401</v>
      </c>
      <c r="C357">
        <v>2008</v>
      </c>
      <c r="D357">
        <v>9</v>
      </c>
      <c r="E357">
        <f t="shared" si="37"/>
        <v>33823.499999962587</v>
      </c>
      <c r="F357">
        <v>18</v>
      </c>
      <c r="G357">
        <f t="shared" si="33"/>
        <v>9</v>
      </c>
      <c r="H357">
        <f t="shared" si="34"/>
        <v>1423.499999962587</v>
      </c>
      <c r="I357">
        <f t="shared" si="35"/>
        <v>23</v>
      </c>
      <c r="J357">
        <f t="shared" si="36"/>
        <v>43</v>
      </c>
      <c r="K357">
        <v>0.26084104090374699</v>
      </c>
      <c r="L357">
        <v>0.25</v>
      </c>
      <c r="M357">
        <f t="shared" si="32"/>
        <v>4</v>
      </c>
      <c r="N357">
        <v>0.52860602562126302</v>
      </c>
    </row>
    <row r="358" spans="1:14">
      <c r="A358" s="4" t="s">
        <v>7</v>
      </c>
      <c r="B358">
        <v>262.41230902777801</v>
      </c>
      <c r="C358">
        <v>2008</v>
      </c>
      <c r="D358">
        <v>9</v>
      </c>
      <c r="E358">
        <f t="shared" si="37"/>
        <v>35623.500000019885</v>
      </c>
      <c r="F358">
        <v>18</v>
      </c>
      <c r="G358">
        <f t="shared" si="33"/>
        <v>9</v>
      </c>
      <c r="H358">
        <f t="shared" si="34"/>
        <v>3223.5000000198852</v>
      </c>
      <c r="I358">
        <f t="shared" si="35"/>
        <v>53</v>
      </c>
      <c r="J358">
        <f t="shared" si="36"/>
        <v>43</v>
      </c>
      <c r="K358">
        <v>0.26700011894875503</v>
      </c>
      <c r="L358">
        <v>0.203125</v>
      </c>
      <c r="M358">
        <f t="shared" si="32"/>
        <v>4.9230769230769234</v>
      </c>
      <c r="N358">
        <v>0.50199098488134597</v>
      </c>
    </row>
    <row r="359" spans="1:14">
      <c r="A359" s="4" t="s">
        <v>7</v>
      </c>
      <c r="B359">
        <v>262.43314236111098</v>
      </c>
      <c r="C359">
        <v>2008</v>
      </c>
      <c r="D359">
        <v>9</v>
      </c>
      <c r="E359">
        <f t="shared" si="37"/>
        <v>37423.49999998878</v>
      </c>
      <c r="F359">
        <v>18</v>
      </c>
      <c r="G359">
        <f t="shared" si="33"/>
        <v>10</v>
      </c>
      <c r="H359">
        <f t="shared" si="34"/>
        <v>1423.4999999887805</v>
      </c>
      <c r="I359">
        <f t="shared" si="35"/>
        <v>23</v>
      </c>
      <c r="J359">
        <f t="shared" si="36"/>
        <v>43</v>
      </c>
      <c r="K359">
        <v>0.29508632963269699</v>
      </c>
      <c r="L359">
        <v>0.2421875</v>
      </c>
      <c r="M359">
        <f t="shared" si="32"/>
        <v>4.129032258064516</v>
      </c>
      <c r="N359">
        <v>0.49107232969989101</v>
      </c>
    </row>
    <row r="360" spans="1:14">
      <c r="A360" s="4" t="s">
        <v>7</v>
      </c>
      <c r="B360">
        <v>262.45397569444401</v>
      </c>
      <c r="C360">
        <v>2008</v>
      </c>
      <c r="D360">
        <v>9</v>
      </c>
      <c r="E360">
        <f t="shared" si="37"/>
        <v>39223.499999962587</v>
      </c>
      <c r="F360">
        <v>18</v>
      </c>
      <c r="G360">
        <f t="shared" si="33"/>
        <v>10</v>
      </c>
      <c r="H360">
        <f t="shared" si="34"/>
        <v>3223.499999962587</v>
      </c>
      <c r="I360">
        <f t="shared" si="35"/>
        <v>53</v>
      </c>
      <c r="J360">
        <f t="shared" si="36"/>
        <v>43</v>
      </c>
      <c r="K360">
        <v>0.30178030949978901</v>
      </c>
      <c r="L360">
        <v>0.25</v>
      </c>
      <c r="M360">
        <f t="shared" si="32"/>
        <v>4</v>
      </c>
      <c r="N360">
        <v>0.48888795327602502</v>
      </c>
    </row>
    <row r="361" spans="1:14">
      <c r="A361" s="4" t="s">
        <v>7</v>
      </c>
      <c r="B361">
        <v>262.47480902777801</v>
      </c>
      <c r="C361">
        <v>2008</v>
      </c>
      <c r="D361">
        <v>9</v>
      </c>
      <c r="E361">
        <f t="shared" si="37"/>
        <v>41023.500000019885</v>
      </c>
      <c r="F361">
        <v>18</v>
      </c>
      <c r="G361">
        <f t="shared" si="33"/>
        <v>11</v>
      </c>
      <c r="H361">
        <f t="shared" si="34"/>
        <v>1423.5000000198852</v>
      </c>
      <c r="I361">
        <f t="shared" si="35"/>
        <v>23</v>
      </c>
      <c r="J361">
        <f t="shared" si="36"/>
        <v>43</v>
      </c>
      <c r="K361">
        <v>0.26953499435727701</v>
      </c>
      <c r="L361">
        <v>0.25</v>
      </c>
      <c r="M361">
        <f t="shared" si="32"/>
        <v>4</v>
      </c>
      <c r="N361">
        <v>0.46092987137414299</v>
      </c>
    </row>
    <row r="362" spans="1:14">
      <c r="A362" s="4" t="s">
        <v>7</v>
      </c>
      <c r="B362">
        <v>262.49564236111098</v>
      </c>
      <c r="C362">
        <v>2008</v>
      </c>
      <c r="D362">
        <v>9</v>
      </c>
      <c r="E362">
        <f t="shared" si="37"/>
        <v>42823.49999998878</v>
      </c>
      <c r="F362">
        <v>18</v>
      </c>
      <c r="G362">
        <f t="shared" si="33"/>
        <v>11</v>
      </c>
      <c r="H362">
        <f t="shared" si="34"/>
        <v>3223.4999999887805</v>
      </c>
      <c r="I362">
        <f t="shared" si="35"/>
        <v>53</v>
      </c>
      <c r="J362">
        <f t="shared" si="36"/>
        <v>43</v>
      </c>
      <c r="K362">
        <v>0.25352567094354</v>
      </c>
      <c r="L362">
        <v>0.25</v>
      </c>
      <c r="M362">
        <f t="shared" si="32"/>
        <v>4</v>
      </c>
      <c r="N362">
        <v>0.42332656786499001</v>
      </c>
    </row>
    <row r="363" spans="1:14">
      <c r="A363" s="4" t="s">
        <v>7</v>
      </c>
      <c r="B363">
        <v>262.51647569444401</v>
      </c>
      <c r="C363">
        <v>2008</v>
      </c>
      <c r="D363">
        <v>9</v>
      </c>
      <c r="E363">
        <f t="shared" si="37"/>
        <v>44623.499999962587</v>
      </c>
      <c r="F363">
        <v>18</v>
      </c>
      <c r="G363">
        <f t="shared" si="33"/>
        <v>12</v>
      </c>
      <c r="H363">
        <f t="shared" si="34"/>
        <v>1423.499999962587</v>
      </c>
      <c r="I363">
        <f t="shared" si="35"/>
        <v>23</v>
      </c>
      <c r="J363">
        <f t="shared" si="36"/>
        <v>43</v>
      </c>
      <c r="K363">
        <v>0.26494512960509697</v>
      </c>
      <c r="L363">
        <v>0.25</v>
      </c>
      <c r="M363">
        <f t="shared" si="32"/>
        <v>4</v>
      </c>
      <c r="N363">
        <v>0.39455325744020597</v>
      </c>
    </row>
    <row r="364" spans="1:14">
      <c r="A364" s="4" t="s">
        <v>7</v>
      </c>
      <c r="B364">
        <v>262.53730902777801</v>
      </c>
      <c r="C364">
        <v>2008</v>
      </c>
      <c r="D364">
        <v>9</v>
      </c>
      <c r="E364">
        <f t="shared" si="37"/>
        <v>46423.500000019885</v>
      </c>
      <c r="F364">
        <v>18</v>
      </c>
      <c r="G364">
        <f t="shared" si="33"/>
        <v>12</v>
      </c>
      <c r="H364">
        <f t="shared" si="34"/>
        <v>3223.5000000198852</v>
      </c>
      <c r="I364">
        <f t="shared" si="35"/>
        <v>53</v>
      </c>
      <c r="J364">
        <f t="shared" si="36"/>
        <v>43</v>
      </c>
      <c r="K364">
        <v>0.27057577825328699</v>
      </c>
      <c r="L364">
        <v>0.25</v>
      </c>
      <c r="M364">
        <f t="shared" si="32"/>
        <v>4</v>
      </c>
      <c r="N364">
        <v>0.34074468808050201</v>
      </c>
    </row>
    <row r="365" spans="1:14">
      <c r="A365" s="4" t="s">
        <v>7</v>
      </c>
      <c r="B365">
        <v>262.55814236111098</v>
      </c>
      <c r="C365">
        <v>2008</v>
      </c>
      <c r="D365">
        <v>9</v>
      </c>
      <c r="E365">
        <f t="shared" si="37"/>
        <v>48223.49999998878</v>
      </c>
      <c r="F365">
        <v>18</v>
      </c>
      <c r="G365">
        <f t="shared" si="33"/>
        <v>13</v>
      </c>
      <c r="H365">
        <f t="shared" si="34"/>
        <v>1423.4999999887805</v>
      </c>
      <c r="I365">
        <f t="shared" si="35"/>
        <v>23</v>
      </c>
      <c r="J365">
        <f t="shared" si="36"/>
        <v>43</v>
      </c>
      <c r="K365">
        <v>0.26460883231885801</v>
      </c>
      <c r="L365">
        <v>0.25</v>
      </c>
      <c r="M365">
        <f t="shared" si="32"/>
        <v>4</v>
      </c>
      <c r="N365">
        <v>0.26836345817590201</v>
      </c>
    </row>
    <row r="366" spans="1:14">
      <c r="A366" s="4" t="s">
        <v>7</v>
      </c>
      <c r="B366">
        <v>262.57897569444401</v>
      </c>
      <c r="C366">
        <v>2008</v>
      </c>
      <c r="D366">
        <v>9</v>
      </c>
      <c r="E366">
        <f t="shared" si="37"/>
        <v>50023.499999962587</v>
      </c>
      <c r="F366">
        <v>18</v>
      </c>
      <c r="G366">
        <f t="shared" si="33"/>
        <v>13</v>
      </c>
      <c r="H366">
        <f t="shared" si="34"/>
        <v>3223.499999962587</v>
      </c>
      <c r="I366">
        <f t="shared" si="35"/>
        <v>53</v>
      </c>
      <c r="J366">
        <f t="shared" si="36"/>
        <v>43</v>
      </c>
      <c r="K366">
        <v>0.237000663869604</v>
      </c>
      <c r="L366">
        <v>0.25</v>
      </c>
      <c r="M366">
        <f t="shared" si="32"/>
        <v>4</v>
      </c>
      <c r="N366">
        <v>0.21124496834460901</v>
      </c>
    </row>
    <row r="367" spans="1:14">
      <c r="A367" s="4" t="s">
        <v>7</v>
      </c>
      <c r="B367">
        <v>262.59980902777801</v>
      </c>
      <c r="C367">
        <v>2008</v>
      </c>
      <c r="D367">
        <v>9</v>
      </c>
      <c r="E367">
        <f t="shared" si="37"/>
        <v>51823.500000019885</v>
      </c>
      <c r="F367">
        <v>18</v>
      </c>
      <c r="G367">
        <f t="shared" si="33"/>
        <v>14</v>
      </c>
      <c r="H367">
        <f t="shared" si="34"/>
        <v>1423.5000000198852</v>
      </c>
      <c r="I367">
        <f t="shared" si="35"/>
        <v>23</v>
      </c>
      <c r="J367">
        <f t="shared" si="36"/>
        <v>43</v>
      </c>
      <c r="K367">
        <v>0.238122070477082</v>
      </c>
      <c r="L367">
        <v>0.25</v>
      </c>
      <c r="M367">
        <f t="shared" si="32"/>
        <v>4</v>
      </c>
      <c r="N367">
        <v>0.15883635103118199</v>
      </c>
    </row>
    <row r="368" spans="1:14">
      <c r="A368" s="4" t="s">
        <v>7</v>
      </c>
      <c r="B368">
        <v>262.62064236111098</v>
      </c>
      <c r="C368">
        <v>2008</v>
      </c>
      <c r="D368">
        <v>9</v>
      </c>
      <c r="E368">
        <f t="shared" si="37"/>
        <v>53623.49999998878</v>
      </c>
      <c r="F368">
        <v>18</v>
      </c>
      <c r="G368">
        <f t="shared" si="33"/>
        <v>14</v>
      </c>
      <c r="H368">
        <f t="shared" si="34"/>
        <v>3223.4999999887805</v>
      </c>
      <c r="I368">
        <f t="shared" si="35"/>
        <v>53</v>
      </c>
      <c r="J368">
        <f t="shared" si="36"/>
        <v>43</v>
      </c>
      <c r="K368">
        <v>0.25715495301951102</v>
      </c>
      <c r="L368">
        <v>0.25</v>
      </c>
      <c r="M368">
        <f t="shared" si="32"/>
        <v>4</v>
      </c>
      <c r="N368">
        <v>0.120536968796026</v>
      </c>
    </row>
    <row r="369" spans="1:14">
      <c r="A369" s="4" t="s">
        <v>7</v>
      </c>
      <c r="B369">
        <v>262.64147569444401</v>
      </c>
      <c r="C369">
        <v>2008</v>
      </c>
      <c r="D369">
        <v>9</v>
      </c>
      <c r="E369">
        <f t="shared" si="37"/>
        <v>55423.499999962587</v>
      </c>
      <c r="F369">
        <v>18</v>
      </c>
      <c r="G369">
        <f t="shared" si="33"/>
        <v>15</v>
      </c>
      <c r="H369">
        <f t="shared" si="34"/>
        <v>1423.499999962587</v>
      </c>
      <c r="I369">
        <f t="shared" si="35"/>
        <v>23</v>
      </c>
      <c r="J369">
        <f t="shared" si="36"/>
        <v>43</v>
      </c>
      <c r="K369">
        <v>0.247740067965011</v>
      </c>
      <c r="L369">
        <v>0.25</v>
      </c>
      <c r="M369">
        <f t="shared" si="32"/>
        <v>4</v>
      </c>
      <c r="N369">
        <v>0.101468553649937</v>
      </c>
    </row>
    <row r="370" spans="1:14">
      <c r="A370" s="4" t="s">
        <v>7</v>
      </c>
      <c r="B370">
        <v>262.66230902777801</v>
      </c>
      <c r="C370">
        <v>2008</v>
      </c>
      <c r="D370">
        <v>9</v>
      </c>
      <c r="E370">
        <f t="shared" si="37"/>
        <v>57223.500000019885</v>
      </c>
      <c r="F370">
        <v>18</v>
      </c>
      <c r="G370">
        <f t="shared" si="33"/>
        <v>15</v>
      </c>
      <c r="H370">
        <f t="shared" si="34"/>
        <v>3223.5000000198852</v>
      </c>
      <c r="I370">
        <f t="shared" si="35"/>
        <v>53</v>
      </c>
      <c r="J370">
        <f t="shared" si="36"/>
        <v>43</v>
      </c>
      <c r="K370">
        <v>0.25033078437323703</v>
      </c>
      <c r="L370">
        <v>0.1796875</v>
      </c>
      <c r="M370">
        <f t="shared" si="32"/>
        <v>5.5652173913043477</v>
      </c>
      <c r="N370">
        <v>9.6095316034588804E-2</v>
      </c>
    </row>
    <row r="371" spans="1:14">
      <c r="A371" s="4" t="s">
        <v>7</v>
      </c>
      <c r="B371">
        <v>262.68314236111098</v>
      </c>
      <c r="C371">
        <v>2008</v>
      </c>
      <c r="D371">
        <v>9</v>
      </c>
      <c r="E371">
        <f t="shared" si="37"/>
        <v>59023.49999998878</v>
      </c>
      <c r="F371">
        <v>18</v>
      </c>
      <c r="G371">
        <f t="shared" si="33"/>
        <v>16</v>
      </c>
      <c r="H371">
        <f t="shared" si="34"/>
        <v>1423.4999999887805</v>
      </c>
      <c r="I371">
        <f t="shared" si="35"/>
        <v>23</v>
      </c>
      <c r="J371">
        <f t="shared" si="36"/>
        <v>43</v>
      </c>
      <c r="K371">
        <v>0.26010745606121599</v>
      </c>
      <c r="L371">
        <v>0.25</v>
      </c>
      <c r="M371">
        <f t="shared" si="32"/>
        <v>4</v>
      </c>
      <c r="N371">
        <v>7.9837815068303897E-2</v>
      </c>
    </row>
    <row r="372" spans="1:14">
      <c r="A372" s="4" t="s">
        <v>7</v>
      </c>
      <c r="B372">
        <v>262.70397569444401</v>
      </c>
      <c r="C372">
        <v>2008</v>
      </c>
      <c r="D372">
        <v>9</v>
      </c>
      <c r="E372">
        <f t="shared" si="37"/>
        <v>60823.499999962587</v>
      </c>
      <c r="F372">
        <v>18</v>
      </c>
      <c r="G372">
        <f t="shared" si="33"/>
        <v>16</v>
      </c>
      <c r="H372">
        <f t="shared" si="34"/>
        <v>3223.499999962587</v>
      </c>
      <c r="I372">
        <f t="shared" si="35"/>
        <v>53</v>
      </c>
      <c r="J372">
        <f t="shared" si="36"/>
        <v>43</v>
      </c>
      <c r="K372">
        <v>0.26149102546655001</v>
      </c>
      <c r="L372">
        <v>0.25</v>
      </c>
      <c r="M372">
        <f t="shared" si="32"/>
        <v>4</v>
      </c>
      <c r="N372">
        <v>8.5261714069057304E-2</v>
      </c>
    </row>
    <row r="373" spans="1:14">
      <c r="A373" s="4" t="s">
        <v>7</v>
      </c>
      <c r="B373">
        <v>262.72480902777801</v>
      </c>
      <c r="C373">
        <v>2008</v>
      </c>
      <c r="D373">
        <v>9</v>
      </c>
      <c r="E373">
        <f t="shared" si="37"/>
        <v>62623.500000019885</v>
      </c>
      <c r="F373">
        <v>18</v>
      </c>
      <c r="G373">
        <f t="shared" si="33"/>
        <v>17</v>
      </c>
      <c r="H373">
        <f t="shared" si="34"/>
        <v>1423.5000000198852</v>
      </c>
      <c r="I373">
        <f t="shared" si="35"/>
        <v>23</v>
      </c>
      <c r="J373">
        <f t="shared" si="36"/>
        <v>43</v>
      </c>
      <c r="K373">
        <v>0.25856324551015197</v>
      </c>
      <c r="L373">
        <v>0.25</v>
      </c>
      <c r="M373">
        <f t="shared" si="32"/>
        <v>4</v>
      </c>
      <c r="N373">
        <v>0.113643593605618</v>
      </c>
    </row>
    <row r="374" spans="1:14">
      <c r="A374" s="4" t="s">
        <v>7</v>
      </c>
      <c r="B374">
        <v>262.74564236111098</v>
      </c>
      <c r="C374">
        <v>2008</v>
      </c>
      <c r="D374">
        <v>9</v>
      </c>
      <c r="E374">
        <f t="shared" si="37"/>
        <v>64423.49999998878</v>
      </c>
      <c r="F374">
        <v>18</v>
      </c>
      <c r="G374">
        <f t="shared" si="33"/>
        <v>17</v>
      </c>
      <c r="H374">
        <f t="shared" si="34"/>
        <v>3223.4999999887805</v>
      </c>
      <c r="I374">
        <f t="shared" si="35"/>
        <v>53</v>
      </c>
      <c r="J374">
        <f t="shared" si="36"/>
        <v>43</v>
      </c>
      <c r="K374">
        <v>0.26474776308790798</v>
      </c>
      <c r="L374">
        <v>0.25</v>
      </c>
      <c r="M374">
        <f t="shared" si="32"/>
        <v>4</v>
      </c>
      <c r="N374">
        <v>0.15959042335266599</v>
      </c>
    </row>
    <row r="375" spans="1:14">
      <c r="A375" s="4" t="s">
        <v>7</v>
      </c>
      <c r="B375">
        <v>262.76647569444401</v>
      </c>
      <c r="C375">
        <v>2008</v>
      </c>
      <c r="D375">
        <v>9</v>
      </c>
      <c r="E375">
        <f t="shared" si="37"/>
        <v>66223.499999962587</v>
      </c>
      <c r="F375">
        <v>18</v>
      </c>
      <c r="G375">
        <f t="shared" si="33"/>
        <v>18</v>
      </c>
      <c r="H375">
        <f t="shared" si="34"/>
        <v>1423.499999962587</v>
      </c>
      <c r="I375">
        <f t="shared" si="35"/>
        <v>23</v>
      </c>
      <c r="J375">
        <f t="shared" si="36"/>
        <v>43</v>
      </c>
      <c r="K375">
        <v>0.26008526443097002</v>
      </c>
      <c r="L375">
        <v>0.25</v>
      </c>
      <c r="M375">
        <f t="shared" si="32"/>
        <v>4</v>
      </c>
      <c r="N375">
        <v>0.211603646690147</v>
      </c>
    </row>
    <row r="376" spans="1:14">
      <c r="A376" s="4" t="s">
        <v>7</v>
      </c>
      <c r="B376">
        <v>262.78730902777801</v>
      </c>
      <c r="C376">
        <v>2008</v>
      </c>
      <c r="D376">
        <v>9</v>
      </c>
      <c r="E376">
        <f t="shared" si="37"/>
        <v>68023.500000019878</v>
      </c>
      <c r="F376">
        <v>18</v>
      </c>
      <c r="G376">
        <f t="shared" si="33"/>
        <v>18</v>
      </c>
      <c r="H376">
        <f t="shared" si="34"/>
        <v>3223.5000000198779</v>
      </c>
      <c r="I376">
        <f t="shared" si="35"/>
        <v>53</v>
      </c>
      <c r="J376">
        <f t="shared" si="36"/>
        <v>43</v>
      </c>
      <c r="K376">
        <v>0.27562969780587099</v>
      </c>
      <c r="L376">
        <v>0.25</v>
      </c>
      <c r="M376">
        <f t="shared" si="32"/>
        <v>4</v>
      </c>
      <c r="N376">
        <v>0.25063207903984303</v>
      </c>
    </row>
    <row r="377" spans="1:14">
      <c r="A377" s="4" t="s">
        <v>7</v>
      </c>
      <c r="B377">
        <v>262.80814236111098</v>
      </c>
      <c r="C377">
        <v>2008</v>
      </c>
      <c r="D377">
        <v>9</v>
      </c>
      <c r="E377">
        <f t="shared" si="37"/>
        <v>69823.49999998878</v>
      </c>
      <c r="F377">
        <v>18</v>
      </c>
      <c r="G377">
        <f t="shared" si="33"/>
        <v>19</v>
      </c>
      <c r="H377">
        <f t="shared" si="34"/>
        <v>1423.4999999887805</v>
      </c>
      <c r="I377">
        <f t="shared" si="35"/>
        <v>23</v>
      </c>
      <c r="J377">
        <f t="shared" si="36"/>
        <v>43</v>
      </c>
      <c r="K377">
        <v>0.25570025313954098</v>
      </c>
      <c r="L377">
        <v>0.1875</v>
      </c>
      <c r="M377">
        <f t="shared" si="32"/>
        <v>5.333333333333333</v>
      </c>
      <c r="N377">
        <v>0.30422643928500698</v>
      </c>
    </row>
    <row r="378" spans="1:14">
      <c r="A378" s="4" t="s">
        <v>7</v>
      </c>
      <c r="B378">
        <v>262.82897569444401</v>
      </c>
      <c r="C378">
        <v>2008</v>
      </c>
      <c r="D378">
        <v>9</v>
      </c>
      <c r="E378">
        <f t="shared" si="37"/>
        <v>71623.499999962587</v>
      </c>
      <c r="F378">
        <v>18</v>
      </c>
      <c r="G378">
        <f t="shared" si="33"/>
        <v>19</v>
      </c>
      <c r="H378">
        <f t="shared" si="34"/>
        <v>3223.499999962587</v>
      </c>
      <c r="I378">
        <f t="shared" si="35"/>
        <v>53</v>
      </c>
      <c r="J378">
        <f t="shared" si="36"/>
        <v>43</v>
      </c>
      <c r="K378">
        <v>0.26704596031478001</v>
      </c>
      <c r="L378">
        <v>0.25</v>
      </c>
      <c r="M378">
        <f t="shared" si="32"/>
        <v>4</v>
      </c>
      <c r="N378">
        <v>0.36499187099540498</v>
      </c>
    </row>
    <row r="379" spans="1:14">
      <c r="A379" s="4" t="s">
        <v>7</v>
      </c>
      <c r="B379">
        <v>262.84980902777801</v>
      </c>
      <c r="C379">
        <v>2008</v>
      </c>
      <c r="D379">
        <v>9</v>
      </c>
      <c r="E379">
        <f t="shared" si="37"/>
        <v>73423.500000019878</v>
      </c>
      <c r="F379">
        <v>18</v>
      </c>
      <c r="G379">
        <f t="shared" si="33"/>
        <v>20</v>
      </c>
      <c r="H379">
        <f t="shared" si="34"/>
        <v>1423.5000000198779</v>
      </c>
      <c r="I379">
        <f t="shared" si="35"/>
        <v>23</v>
      </c>
      <c r="J379">
        <f t="shared" si="36"/>
        <v>43</v>
      </c>
      <c r="K379">
        <v>0.25894864386265198</v>
      </c>
      <c r="L379">
        <v>0.1875</v>
      </c>
      <c r="M379">
        <f t="shared" si="32"/>
        <v>5.333333333333333</v>
      </c>
      <c r="N379">
        <v>0.43884306424807701</v>
      </c>
    </row>
    <row r="380" spans="1:14">
      <c r="A380" s="4" t="s">
        <v>7</v>
      </c>
      <c r="B380">
        <v>262.87064236111098</v>
      </c>
      <c r="C380">
        <v>2008</v>
      </c>
      <c r="D380">
        <v>9</v>
      </c>
      <c r="E380">
        <f t="shared" si="37"/>
        <v>75223.49999998878</v>
      </c>
      <c r="F380">
        <v>18</v>
      </c>
      <c r="G380">
        <f t="shared" si="33"/>
        <v>20</v>
      </c>
      <c r="H380">
        <f t="shared" si="34"/>
        <v>3223.4999999887805</v>
      </c>
      <c r="I380">
        <f t="shared" si="35"/>
        <v>53</v>
      </c>
      <c r="J380">
        <f t="shared" si="36"/>
        <v>43</v>
      </c>
      <c r="K380">
        <v>0.282540910809225</v>
      </c>
      <c r="L380">
        <v>0.25</v>
      </c>
      <c r="M380">
        <f t="shared" si="32"/>
        <v>4</v>
      </c>
      <c r="N380">
        <v>0.497746874559299</v>
      </c>
    </row>
    <row r="381" spans="1:14">
      <c r="A381" s="4" t="s">
        <v>7</v>
      </c>
      <c r="B381">
        <v>262.89147569444401</v>
      </c>
      <c r="C381">
        <v>2008</v>
      </c>
      <c r="D381">
        <v>9</v>
      </c>
      <c r="E381">
        <f t="shared" si="37"/>
        <v>77023.499999962587</v>
      </c>
      <c r="F381">
        <v>18</v>
      </c>
      <c r="G381">
        <f t="shared" si="33"/>
        <v>21</v>
      </c>
      <c r="H381">
        <f t="shared" si="34"/>
        <v>1423.499999962587</v>
      </c>
      <c r="I381">
        <f t="shared" si="35"/>
        <v>23</v>
      </c>
      <c r="J381">
        <f t="shared" si="36"/>
        <v>43</v>
      </c>
      <c r="K381">
        <v>0.28276073653406902</v>
      </c>
      <c r="L381">
        <v>0.1875</v>
      </c>
      <c r="M381">
        <f t="shared" si="32"/>
        <v>5.333333333333333</v>
      </c>
      <c r="N381">
        <v>0.565648840571637</v>
      </c>
    </row>
    <row r="382" spans="1:14">
      <c r="A382" s="4" t="s">
        <v>7</v>
      </c>
      <c r="B382">
        <v>262.91230902777801</v>
      </c>
      <c r="C382">
        <v>2008</v>
      </c>
      <c r="D382">
        <v>9</v>
      </c>
      <c r="E382">
        <f t="shared" si="37"/>
        <v>78823.500000019878</v>
      </c>
      <c r="F382">
        <v>18</v>
      </c>
      <c r="G382">
        <f t="shared" si="33"/>
        <v>21</v>
      </c>
      <c r="H382">
        <f t="shared" si="34"/>
        <v>3223.5000000198779</v>
      </c>
      <c r="I382">
        <f t="shared" si="35"/>
        <v>53</v>
      </c>
      <c r="J382">
        <f t="shared" si="36"/>
        <v>43</v>
      </c>
      <c r="K382">
        <v>0.26183053437176501</v>
      </c>
      <c r="L382">
        <v>0.25</v>
      </c>
      <c r="M382">
        <f t="shared" si="32"/>
        <v>4</v>
      </c>
      <c r="N382">
        <v>0.63291931768050202</v>
      </c>
    </row>
    <row r="383" spans="1:14">
      <c r="A383" s="4" t="s">
        <v>7</v>
      </c>
      <c r="B383">
        <v>262.93314236111098</v>
      </c>
      <c r="C383">
        <v>2008</v>
      </c>
      <c r="D383">
        <v>9</v>
      </c>
      <c r="E383">
        <f t="shared" si="37"/>
        <v>80623.49999998878</v>
      </c>
      <c r="F383">
        <v>18</v>
      </c>
      <c r="G383">
        <f t="shared" si="33"/>
        <v>22</v>
      </c>
      <c r="H383">
        <f t="shared" si="34"/>
        <v>1423.4999999887805</v>
      </c>
      <c r="I383">
        <f t="shared" si="35"/>
        <v>23</v>
      </c>
      <c r="J383">
        <f t="shared" si="36"/>
        <v>43</v>
      </c>
      <c r="K383">
        <v>0.26468568576301399</v>
      </c>
      <c r="L383">
        <v>0.25</v>
      </c>
      <c r="M383">
        <f t="shared" si="32"/>
        <v>4</v>
      </c>
      <c r="N383">
        <v>0.69578676932940597</v>
      </c>
    </row>
    <row r="384" spans="1:14">
      <c r="A384" s="4" t="s">
        <v>7</v>
      </c>
      <c r="B384">
        <v>262.95397569444401</v>
      </c>
      <c r="C384">
        <v>2008</v>
      </c>
      <c r="D384">
        <v>9</v>
      </c>
      <c r="E384">
        <f t="shared" si="37"/>
        <v>82423.499999962587</v>
      </c>
      <c r="F384">
        <v>18</v>
      </c>
      <c r="G384">
        <f t="shared" si="33"/>
        <v>22</v>
      </c>
      <c r="H384">
        <f t="shared" si="34"/>
        <v>3223.499999962587</v>
      </c>
      <c r="I384">
        <f t="shared" si="35"/>
        <v>53</v>
      </c>
      <c r="J384">
        <f t="shared" si="36"/>
        <v>43</v>
      </c>
      <c r="K384">
        <v>0.28293322385894198</v>
      </c>
      <c r="L384">
        <v>0.1875</v>
      </c>
      <c r="M384">
        <f t="shared" si="32"/>
        <v>5.333333333333333</v>
      </c>
      <c r="N384">
        <v>0.74365913348102797</v>
      </c>
    </row>
    <row r="385" spans="1:14">
      <c r="A385" s="4" t="s">
        <v>7</v>
      </c>
      <c r="B385">
        <v>262.97480902777801</v>
      </c>
      <c r="C385">
        <v>2008</v>
      </c>
      <c r="D385">
        <v>9</v>
      </c>
      <c r="E385">
        <f t="shared" si="37"/>
        <v>84223.500000019878</v>
      </c>
      <c r="F385">
        <v>18</v>
      </c>
      <c r="G385">
        <f t="shared" si="33"/>
        <v>23</v>
      </c>
      <c r="H385">
        <f t="shared" si="34"/>
        <v>1423.5000000198779</v>
      </c>
      <c r="I385">
        <f t="shared" si="35"/>
        <v>23</v>
      </c>
      <c r="J385">
        <f t="shared" si="36"/>
        <v>43</v>
      </c>
      <c r="K385">
        <v>0.26073787668776399</v>
      </c>
      <c r="L385">
        <v>0.25</v>
      </c>
      <c r="M385">
        <f t="shared" si="32"/>
        <v>4</v>
      </c>
      <c r="N385">
        <v>0.7551649054649</v>
      </c>
    </row>
    <row r="386" spans="1:14">
      <c r="A386" s="4" t="s">
        <v>7</v>
      </c>
      <c r="B386">
        <v>262.99564236111098</v>
      </c>
      <c r="C386">
        <v>2008</v>
      </c>
      <c r="D386">
        <v>9</v>
      </c>
      <c r="E386">
        <f t="shared" si="37"/>
        <v>86023.49999998878</v>
      </c>
      <c r="F386">
        <v>18</v>
      </c>
      <c r="G386">
        <f t="shared" si="33"/>
        <v>23</v>
      </c>
      <c r="H386">
        <f t="shared" si="34"/>
        <v>3223.4999999887805</v>
      </c>
      <c r="I386">
        <f t="shared" si="35"/>
        <v>53</v>
      </c>
      <c r="J386">
        <f t="shared" si="36"/>
        <v>43</v>
      </c>
      <c r="K386">
        <v>0.29534105301143598</v>
      </c>
      <c r="L386">
        <v>0.25</v>
      </c>
      <c r="M386">
        <f t="shared" ref="M386:M449" si="38">1/L386</f>
        <v>4</v>
      </c>
      <c r="N386">
        <v>0.77582535103148897</v>
      </c>
    </row>
    <row r="387" spans="1:14">
      <c r="A387" s="4" t="s">
        <v>7</v>
      </c>
      <c r="B387">
        <v>263.01647569444401</v>
      </c>
      <c r="C387">
        <v>2008</v>
      </c>
      <c r="D387">
        <v>9</v>
      </c>
      <c r="E387">
        <f>(B387-263)*86400</f>
        <v>1423.499999962587</v>
      </c>
      <c r="F387">
        <v>19</v>
      </c>
      <c r="G387">
        <f t="shared" si="33"/>
        <v>0</v>
      </c>
      <c r="H387">
        <f t="shared" si="34"/>
        <v>1423.499999962587</v>
      </c>
      <c r="I387">
        <f t="shared" si="35"/>
        <v>23</v>
      </c>
      <c r="J387">
        <f t="shared" si="36"/>
        <v>43</v>
      </c>
      <c r="K387">
        <v>0.26445332865104298</v>
      </c>
      <c r="L387">
        <v>0.1953125</v>
      </c>
      <c r="M387">
        <f t="shared" si="38"/>
        <v>5.12</v>
      </c>
      <c r="N387">
        <v>0.79813264696908204</v>
      </c>
    </row>
    <row r="388" spans="1:14">
      <c r="A388" s="4" t="s">
        <v>7</v>
      </c>
      <c r="B388">
        <v>263.03730902777801</v>
      </c>
      <c r="C388">
        <v>2008</v>
      </c>
      <c r="D388">
        <v>9</v>
      </c>
      <c r="E388">
        <f t="shared" ref="E388:E434" si="39">(B388-263)*86400</f>
        <v>3223.5000000198852</v>
      </c>
      <c r="F388">
        <v>19</v>
      </c>
      <c r="G388">
        <f t="shared" ref="G388:G451" si="40">INT(E388/3600)</f>
        <v>0</v>
      </c>
      <c r="H388">
        <f t="shared" ref="H388:H451" si="41">E388-G388*3600</f>
        <v>3223.5000000198852</v>
      </c>
      <c r="I388">
        <f t="shared" ref="I388:I451" si="42">INT(H388/60)</f>
        <v>53</v>
      </c>
      <c r="J388">
        <f t="shared" ref="J388:J451" si="43">INT(H388-I388*60)</f>
        <v>43</v>
      </c>
      <c r="K388">
        <v>0.28275556223854498</v>
      </c>
      <c r="L388">
        <v>0.1875</v>
      </c>
      <c r="M388">
        <f t="shared" si="38"/>
        <v>5.333333333333333</v>
      </c>
      <c r="N388">
        <v>0.749754723608135</v>
      </c>
    </row>
    <row r="389" spans="1:14">
      <c r="A389" s="4" t="s">
        <v>7</v>
      </c>
      <c r="B389">
        <v>263.05814236111098</v>
      </c>
      <c r="C389">
        <v>2008</v>
      </c>
      <c r="D389">
        <v>9</v>
      </c>
      <c r="E389">
        <f t="shared" si="39"/>
        <v>5023.4999999887805</v>
      </c>
      <c r="F389">
        <v>19</v>
      </c>
      <c r="G389">
        <f t="shared" si="40"/>
        <v>1</v>
      </c>
      <c r="H389">
        <f t="shared" si="41"/>
        <v>1423.4999999887805</v>
      </c>
      <c r="I389">
        <f t="shared" si="42"/>
        <v>23</v>
      </c>
      <c r="J389">
        <f t="shared" si="43"/>
        <v>43</v>
      </c>
      <c r="K389">
        <v>0.26772957865407898</v>
      </c>
      <c r="L389">
        <v>0.25</v>
      </c>
      <c r="M389">
        <f t="shared" si="38"/>
        <v>4</v>
      </c>
      <c r="N389">
        <v>0.72014172013878797</v>
      </c>
    </row>
    <row r="390" spans="1:14">
      <c r="A390" s="4" t="s">
        <v>7</v>
      </c>
      <c r="B390">
        <v>263.07897569444401</v>
      </c>
      <c r="C390">
        <v>2008</v>
      </c>
      <c r="D390">
        <v>9</v>
      </c>
      <c r="E390">
        <f t="shared" si="39"/>
        <v>6823.499999962587</v>
      </c>
      <c r="F390">
        <v>19</v>
      </c>
      <c r="G390">
        <f t="shared" si="40"/>
        <v>1</v>
      </c>
      <c r="H390">
        <f t="shared" si="41"/>
        <v>3223.499999962587</v>
      </c>
      <c r="I390">
        <f t="shared" si="42"/>
        <v>53</v>
      </c>
      <c r="J390">
        <f t="shared" si="43"/>
        <v>43</v>
      </c>
      <c r="K390">
        <v>0.274955998571912</v>
      </c>
      <c r="L390">
        <v>0.1953125</v>
      </c>
      <c r="M390">
        <f t="shared" si="38"/>
        <v>5.12</v>
      </c>
      <c r="N390">
        <v>0.68368320282620898</v>
      </c>
    </row>
    <row r="391" spans="1:14">
      <c r="A391" s="4" t="s">
        <v>7</v>
      </c>
      <c r="B391">
        <v>263.09980902777801</v>
      </c>
      <c r="C391">
        <v>2008</v>
      </c>
      <c r="D391">
        <v>9</v>
      </c>
      <c r="E391">
        <f t="shared" si="39"/>
        <v>8623.5000000198852</v>
      </c>
      <c r="F391">
        <v>19</v>
      </c>
      <c r="G391">
        <f t="shared" si="40"/>
        <v>2</v>
      </c>
      <c r="H391">
        <f t="shared" si="41"/>
        <v>1423.5000000198852</v>
      </c>
      <c r="I391">
        <f t="shared" si="42"/>
        <v>23</v>
      </c>
      <c r="J391">
        <f t="shared" si="43"/>
        <v>43</v>
      </c>
      <c r="K391">
        <v>0.26042043712930302</v>
      </c>
      <c r="L391">
        <v>0.1875</v>
      </c>
      <c r="M391">
        <f t="shared" si="38"/>
        <v>5.333333333333333</v>
      </c>
      <c r="N391">
        <v>0.63397429990508103</v>
      </c>
    </row>
    <row r="392" spans="1:14">
      <c r="A392" s="4" t="s">
        <v>7</v>
      </c>
      <c r="B392">
        <v>263.12064236111098</v>
      </c>
      <c r="C392">
        <v>2008</v>
      </c>
      <c r="D392">
        <v>9</v>
      </c>
      <c r="E392">
        <f t="shared" si="39"/>
        <v>10423.49999998878</v>
      </c>
      <c r="F392">
        <v>19</v>
      </c>
      <c r="G392">
        <f t="shared" si="40"/>
        <v>2</v>
      </c>
      <c r="H392">
        <f t="shared" si="41"/>
        <v>3223.4999999887805</v>
      </c>
      <c r="I392">
        <f t="shared" si="42"/>
        <v>53</v>
      </c>
      <c r="J392">
        <f t="shared" si="43"/>
        <v>43</v>
      </c>
      <c r="K392">
        <v>0.25628763943991201</v>
      </c>
      <c r="L392">
        <v>0.25</v>
      </c>
      <c r="M392">
        <f t="shared" si="38"/>
        <v>4</v>
      </c>
      <c r="N392">
        <v>0.59750050186249104</v>
      </c>
    </row>
    <row r="393" spans="1:14">
      <c r="A393" s="4" t="s">
        <v>7</v>
      </c>
      <c r="B393">
        <v>263.14147569444401</v>
      </c>
      <c r="C393">
        <v>2008</v>
      </c>
      <c r="D393">
        <v>9</v>
      </c>
      <c r="E393">
        <f t="shared" si="39"/>
        <v>12223.499999962587</v>
      </c>
      <c r="F393">
        <v>19</v>
      </c>
      <c r="G393">
        <f t="shared" si="40"/>
        <v>3</v>
      </c>
      <c r="H393">
        <f t="shared" si="41"/>
        <v>1423.499999962587</v>
      </c>
      <c r="I393">
        <f t="shared" si="42"/>
        <v>23</v>
      </c>
      <c r="J393">
        <f t="shared" si="43"/>
        <v>43</v>
      </c>
      <c r="K393">
        <v>0.25985685698018102</v>
      </c>
      <c r="L393">
        <v>0.1875</v>
      </c>
      <c r="M393">
        <f t="shared" si="38"/>
        <v>5.333333333333333</v>
      </c>
      <c r="N393">
        <v>0.55526410108131496</v>
      </c>
    </row>
    <row r="394" spans="1:14">
      <c r="A394" s="4" t="s">
        <v>7</v>
      </c>
      <c r="B394">
        <v>263.16230902777801</v>
      </c>
      <c r="C394">
        <v>2008</v>
      </c>
      <c r="D394">
        <v>9</v>
      </c>
      <c r="E394">
        <f t="shared" si="39"/>
        <v>14023.500000019885</v>
      </c>
      <c r="F394">
        <v>19</v>
      </c>
      <c r="G394">
        <f t="shared" si="40"/>
        <v>3</v>
      </c>
      <c r="H394">
        <f t="shared" si="41"/>
        <v>3223.5000000198852</v>
      </c>
      <c r="I394">
        <f t="shared" si="42"/>
        <v>53</v>
      </c>
      <c r="J394">
        <f t="shared" si="43"/>
        <v>43</v>
      </c>
      <c r="K394">
        <v>0.27360742173764702</v>
      </c>
      <c r="L394">
        <v>0.1953125</v>
      </c>
      <c r="M394">
        <f t="shared" si="38"/>
        <v>5.12</v>
      </c>
      <c r="N394">
        <v>0.51249656293343404</v>
      </c>
    </row>
    <row r="395" spans="1:14">
      <c r="A395" s="4" t="s">
        <v>7</v>
      </c>
      <c r="B395">
        <v>263.18314236111098</v>
      </c>
      <c r="C395">
        <v>2008</v>
      </c>
      <c r="D395">
        <v>9</v>
      </c>
      <c r="E395">
        <f t="shared" si="39"/>
        <v>15823.49999998878</v>
      </c>
      <c r="F395">
        <v>19</v>
      </c>
      <c r="G395">
        <f t="shared" si="40"/>
        <v>4</v>
      </c>
      <c r="H395">
        <f t="shared" si="41"/>
        <v>1423.4999999887805</v>
      </c>
      <c r="I395">
        <f t="shared" si="42"/>
        <v>23</v>
      </c>
      <c r="J395">
        <f t="shared" si="43"/>
        <v>43</v>
      </c>
      <c r="K395">
        <v>0.240869440617859</v>
      </c>
      <c r="L395">
        <v>0.1875</v>
      </c>
      <c r="M395">
        <f t="shared" si="38"/>
        <v>5.333333333333333</v>
      </c>
      <c r="N395">
        <v>0.50913169048181395</v>
      </c>
    </row>
    <row r="396" spans="1:14">
      <c r="A396" s="4" t="s">
        <v>7</v>
      </c>
      <c r="B396">
        <v>263.20397569444401</v>
      </c>
      <c r="C396">
        <v>2008</v>
      </c>
      <c r="D396">
        <v>9</v>
      </c>
      <c r="E396">
        <f t="shared" si="39"/>
        <v>17623.499999962587</v>
      </c>
      <c r="F396">
        <v>19</v>
      </c>
      <c r="G396">
        <f t="shared" si="40"/>
        <v>4</v>
      </c>
      <c r="H396">
        <f t="shared" si="41"/>
        <v>3223.499999962587</v>
      </c>
      <c r="I396">
        <f t="shared" si="42"/>
        <v>53</v>
      </c>
      <c r="J396">
        <f t="shared" si="43"/>
        <v>43</v>
      </c>
      <c r="K396">
        <v>0.25535774574090198</v>
      </c>
      <c r="L396">
        <v>0.1875</v>
      </c>
      <c r="M396">
        <f t="shared" si="38"/>
        <v>5.333333333333333</v>
      </c>
      <c r="N396">
        <v>0.51253946647820203</v>
      </c>
    </row>
    <row r="397" spans="1:14">
      <c r="A397" s="4" t="s">
        <v>7</v>
      </c>
      <c r="B397">
        <v>263.22480902777801</v>
      </c>
      <c r="C397">
        <v>2008</v>
      </c>
      <c r="D397">
        <v>9</v>
      </c>
      <c r="E397">
        <f t="shared" si="39"/>
        <v>19423.500000019885</v>
      </c>
      <c r="F397">
        <v>19</v>
      </c>
      <c r="G397">
        <f t="shared" si="40"/>
        <v>5</v>
      </c>
      <c r="H397">
        <f t="shared" si="41"/>
        <v>1423.5000000198852</v>
      </c>
      <c r="I397">
        <f t="shared" si="42"/>
        <v>23</v>
      </c>
      <c r="J397">
        <f t="shared" si="43"/>
        <v>43</v>
      </c>
      <c r="K397">
        <v>0.26206479846050601</v>
      </c>
      <c r="L397">
        <v>0.1875</v>
      </c>
      <c r="M397">
        <f t="shared" si="38"/>
        <v>5.333333333333333</v>
      </c>
      <c r="N397">
        <v>0.50247627564404196</v>
      </c>
    </row>
    <row r="398" spans="1:14">
      <c r="A398" s="4" t="s">
        <v>7</v>
      </c>
      <c r="B398">
        <v>263.24564236111098</v>
      </c>
      <c r="C398">
        <v>2008</v>
      </c>
      <c r="D398">
        <v>9</v>
      </c>
      <c r="E398">
        <f t="shared" si="39"/>
        <v>21223.49999998878</v>
      </c>
      <c r="F398">
        <v>19</v>
      </c>
      <c r="G398">
        <f t="shared" si="40"/>
        <v>5</v>
      </c>
      <c r="H398">
        <f t="shared" si="41"/>
        <v>3223.4999999887805</v>
      </c>
      <c r="I398">
        <f t="shared" si="42"/>
        <v>53</v>
      </c>
      <c r="J398">
        <f t="shared" si="43"/>
        <v>43</v>
      </c>
      <c r="K398">
        <v>0.252539472592749</v>
      </c>
      <c r="L398">
        <v>0.1875</v>
      </c>
      <c r="M398">
        <f t="shared" si="38"/>
        <v>5.333333333333333</v>
      </c>
      <c r="N398">
        <v>0.49350040645712501</v>
      </c>
    </row>
    <row r="399" spans="1:14">
      <c r="A399" s="4" t="s">
        <v>7</v>
      </c>
      <c r="B399">
        <v>263.26647569444401</v>
      </c>
      <c r="C399">
        <v>2008</v>
      </c>
      <c r="D399">
        <v>9</v>
      </c>
      <c r="E399">
        <f t="shared" si="39"/>
        <v>23023.499999962587</v>
      </c>
      <c r="F399">
        <v>19</v>
      </c>
      <c r="G399">
        <f t="shared" si="40"/>
        <v>6</v>
      </c>
      <c r="H399">
        <f t="shared" si="41"/>
        <v>1423.499999962587</v>
      </c>
      <c r="I399">
        <f t="shared" si="42"/>
        <v>23</v>
      </c>
      <c r="J399">
        <f t="shared" si="43"/>
        <v>43</v>
      </c>
      <c r="K399">
        <v>0.25132616685655401</v>
      </c>
      <c r="L399">
        <v>0.1875</v>
      </c>
      <c r="M399">
        <f t="shared" si="38"/>
        <v>5.333333333333333</v>
      </c>
      <c r="N399">
        <v>0.49375580246268302</v>
      </c>
    </row>
    <row r="400" spans="1:14">
      <c r="A400" s="4" t="s">
        <v>7</v>
      </c>
      <c r="B400">
        <v>263.28730902777801</v>
      </c>
      <c r="C400">
        <v>2008</v>
      </c>
      <c r="D400">
        <v>9</v>
      </c>
      <c r="E400">
        <f t="shared" si="39"/>
        <v>24823.500000019885</v>
      </c>
      <c r="F400">
        <v>19</v>
      </c>
      <c r="G400">
        <f t="shared" si="40"/>
        <v>6</v>
      </c>
      <c r="H400">
        <f t="shared" si="41"/>
        <v>3223.5000000198852</v>
      </c>
      <c r="I400">
        <f t="shared" si="42"/>
        <v>53</v>
      </c>
      <c r="J400">
        <f t="shared" si="43"/>
        <v>43</v>
      </c>
      <c r="K400">
        <v>0.24273271449468201</v>
      </c>
      <c r="L400">
        <v>0.1875</v>
      </c>
      <c r="M400">
        <f t="shared" si="38"/>
        <v>5.333333333333333</v>
      </c>
      <c r="N400">
        <v>0.491727347696438</v>
      </c>
    </row>
    <row r="401" spans="1:14">
      <c r="A401" s="4" t="s">
        <v>7</v>
      </c>
      <c r="B401">
        <v>263.30814236111098</v>
      </c>
      <c r="C401">
        <v>2008</v>
      </c>
      <c r="D401">
        <v>9</v>
      </c>
      <c r="E401">
        <f t="shared" si="39"/>
        <v>26623.49999998878</v>
      </c>
      <c r="F401">
        <v>19</v>
      </c>
      <c r="G401">
        <f t="shared" si="40"/>
        <v>7</v>
      </c>
      <c r="H401">
        <f t="shared" si="41"/>
        <v>1423.4999999887805</v>
      </c>
      <c r="I401">
        <f t="shared" si="42"/>
        <v>23</v>
      </c>
      <c r="J401">
        <f t="shared" si="43"/>
        <v>43</v>
      </c>
      <c r="K401">
        <v>0.231202993205115</v>
      </c>
      <c r="L401">
        <v>0.1875</v>
      </c>
      <c r="M401">
        <f t="shared" si="38"/>
        <v>5.333333333333333</v>
      </c>
      <c r="N401">
        <v>0.50627882666063195</v>
      </c>
    </row>
    <row r="402" spans="1:14">
      <c r="A402" s="4" t="s">
        <v>7</v>
      </c>
      <c r="B402">
        <v>263.32897569444401</v>
      </c>
      <c r="C402">
        <v>2008</v>
      </c>
      <c r="D402">
        <v>9</v>
      </c>
      <c r="E402">
        <f t="shared" si="39"/>
        <v>28423.499999962587</v>
      </c>
      <c r="F402">
        <v>19</v>
      </c>
      <c r="G402">
        <f t="shared" si="40"/>
        <v>7</v>
      </c>
      <c r="H402">
        <f t="shared" si="41"/>
        <v>3223.499999962587</v>
      </c>
      <c r="I402">
        <f t="shared" si="42"/>
        <v>53</v>
      </c>
      <c r="J402">
        <f t="shared" si="43"/>
        <v>43</v>
      </c>
      <c r="K402">
        <v>0.22249887092798801</v>
      </c>
      <c r="L402">
        <v>0.25</v>
      </c>
      <c r="M402">
        <f t="shared" si="38"/>
        <v>4</v>
      </c>
      <c r="N402">
        <v>0.51193838735424002</v>
      </c>
    </row>
    <row r="403" spans="1:14">
      <c r="A403" s="4" t="s">
        <v>7</v>
      </c>
      <c r="B403">
        <v>263.34980902777801</v>
      </c>
      <c r="C403">
        <v>2008</v>
      </c>
      <c r="D403">
        <v>9</v>
      </c>
      <c r="E403">
        <f t="shared" si="39"/>
        <v>30223.500000019885</v>
      </c>
      <c r="F403">
        <v>19</v>
      </c>
      <c r="G403">
        <f t="shared" si="40"/>
        <v>8</v>
      </c>
      <c r="H403">
        <f t="shared" si="41"/>
        <v>1423.5000000198852</v>
      </c>
      <c r="I403">
        <f t="shared" si="42"/>
        <v>23</v>
      </c>
      <c r="J403">
        <f t="shared" si="43"/>
        <v>43</v>
      </c>
      <c r="K403">
        <v>0.244143027262052</v>
      </c>
      <c r="L403">
        <v>0.1953125</v>
      </c>
      <c r="M403">
        <f t="shared" si="38"/>
        <v>5.12</v>
      </c>
      <c r="N403">
        <v>0.53826423059165796</v>
      </c>
    </row>
    <row r="404" spans="1:14">
      <c r="A404" s="4" t="s">
        <v>7</v>
      </c>
      <c r="B404">
        <v>263.37064236111098</v>
      </c>
      <c r="C404">
        <v>2008</v>
      </c>
      <c r="D404">
        <v>9</v>
      </c>
      <c r="E404">
        <f t="shared" si="39"/>
        <v>32023.49999998878</v>
      </c>
      <c r="F404">
        <v>19</v>
      </c>
      <c r="G404">
        <f t="shared" si="40"/>
        <v>8</v>
      </c>
      <c r="H404">
        <f t="shared" si="41"/>
        <v>3223.4999999887805</v>
      </c>
      <c r="I404">
        <f t="shared" si="42"/>
        <v>53</v>
      </c>
      <c r="J404">
        <f t="shared" si="43"/>
        <v>43</v>
      </c>
      <c r="K404">
        <v>0.22127778008337701</v>
      </c>
      <c r="L404">
        <v>0.25</v>
      </c>
      <c r="M404">
        <f t="shared" si="38"/>
        <v>4</v>
      </c>
      <c r="N404">
        <v>0.53696878918887103</v>
      </c>
    </row>
    <row r="405" spans="1:14">
      <c r="A405" s="4" t="s">
        <v>7</v>
      </c>
      <c r="B405">
        <v>263.39147569444401</v>
      </c>
      <c r="C405">
        <v>2008</v>
      </c>
      <c r="D405">
        <v>9</v>
      </c>
      <c r="E405">
        <f t="shared" si="39"/>
        <v>33823.499999962587</v>
      </c>
      <c r="F405">
        <v>19</v>
      </c>
      <c r="G405">
        <f t="shared" si="40"/>
        <v>9</v>
      </c>
      <c r="H405">
        <f t="shared" si="41"/>
        <v>1423.499999962587</v>
      </c>
      <c r="I405">
        <f t="shared" si="42"/>
        <v>23</v>
      </c>
      <c r="J405">
        <f t="shared" si="43"/>
        <v>43</v>
      </c>
      <c r="K405">
        <v>0.23848208394723699</v>
      </c>
      <c r="L405">
        <v>0.1875</v>
      </c>
      <c r="M405">
        <f t="shared" si="38"/>
        <v>5.333333333333333</v>
      </c>
      <c r="N405">
        <v>0.52980850621822895</v>
      </c>
    </row>
    <row r="406" spans="1:14">
      <c r="A406" s="4" t="s">
        <v>7</v>
      </c>
      <c r="B406">
        <v>263.41230902777801</v>
      </c>
      <c r="C406">
        <v>2008</v>
      </c>
      <c r="D406">
        <v>9</v>
      </c>
      <c r="E406">
        <f t="shared" si="39"/>
        <v>35623.500000019885</v>
      </c>
      <c r="F406">
        <v>19</v>
      </c>
      <c r="G406">
        <f t="shared" si="40"/>
        <v>9</v>
      </c>
      <c r="H406">
        <f t="shared" si="41"/>
        <v>3223.5000000198852</v>
      </c>
      <c r="I406">
        <f t="shared" si="42"/>
        <v>53</v>
      </c>
      <c r="J406">
        <f t="shared" si="43"/>
        <v>43</v>
      </c>
      <c r="K406">
        <v>0.228179927702195</v>
      </c>
      <c r="L406">
        <v>0.25</v>
      </c>
      <c r="M406">
        <f t="shared" si="38"/>
        <v>4</v>
      </c>
      <c r="N406">
        <v>0.51922507671824103</v>
      </c>
    </row>
    <row r="407" spans="1:14">
      <c r="A407" s="4" t="s">
        <v>7</v>
      </c>
      <c r="B407">
        <v>263.43314236111098</v>
      </c>
      <c r="C407">
        <v>2008</v>
      </c>
      <c r="D407">
        <v>9</v>
      </c>
      <c r="E407">
        <f t="shared" si="39"/>
        <v>37423.49999998878</v>
      </c>
      <c r="F407">
        <v>19</v>
      </c>
      <c r="G407">
        <f t="shared" si="40"/>
        <v>10</v>
      </c>
      <c r="H407">
        <f t="shared" si="41"/>
        <v>1423.4999999887805</v>
      </c>
      <c r="I407">
        <f t="shared" si="42"/>
        <v>23</v>
      </c>
      <c r="J407">
        <f t="shared" si="43"/>
        <v>43</v>
      </c>
      <c r="K407">
        <v>0.21635732444436501</v>
      </c>
      <c r="L407">
        <v>0.25</v>
      </c>
      <c r="M407">
        <f t="shared" si="38"/>
        <v>4</v>
      </c>
      <c r="N407">
        <v>0.51156566268838999</v>
      </c>
    </row>
    <row r="408" spans="1:14">
      <c r="A408" s="4" t="s">
        <v>7</v>
      </c>
      <c r="B408">
        <v>263.45397569444401</v>
      </c>
      <c r="C408">
        <v>2008</v>
      </c>
      <c r="D408">
        <v>9</v>
      </c>
      <c r="E408">
        <f t="shared" si="39"/>
        <v>39223.499999962587</v>
      </c>
      <c r="F408">
        <v>19</v>
      </c>
      <c r="G408">
        <f t="shared" si="40"/>
        <v>10</v>
      </c>
      <c r="H408">
        <f t="shared" si="41"/>
        <v>3223.499999962587</v>
      </c>
      <c r="I408">
        <f t="shared" si="42"/>
        <v>53</v>
      </c>
      <c r="J408">
        <f t="shared" si="43"/>
        <v>43</v>
      </c>
      <c r="K408">
        <v>0.22146758598751501</v>
      </c>
      <c r="L408">
        <v>0.1875</v>
      </c>
      <c r="M408">
        <f t="shared" si="38"/>
        <v>5.333333333333333</v>
      </c>
      <c r="N408">
        <v>0.49272299599366498</v>
      </c>
    </row>
    <row r="409" spans="1:14">
      <c r="A409" s="4" t="s">
        <v>7</v>
      </c>
      <c r="B409">
        <v>263.47480902777801</v>
      </c>
      <c r="C409">
        <v>2008</v>
      </c>
      <c r="D409">
        <v>9</v>
      </c>
      <c r="E409">
        <f t="shared" si="39"/>
        <v>41023.500000019885</v>
      </c>
      <c r="F409">
        <v>19</v>
      </c>
      <c r="G409">
        <f t="shared" si="40"/>
        <v>11</v>
      </c>
      <c r="H409">
        <f t="shared" si="41"/>
        <v>1423.5000000198852</v>
      </c>
      <c r="I409">
        <f t="shared" si="42"/>
        <v>23</v>
      </c>
      <c r="J409">
        <f t="shared" si="43"/>
        <v>43</v>
      </c>
      <c r="K409">
        <v>0.22022988013869901</v>
      </c>
      <c r="L409">
        <v>0.1875</v>
      </c>
      <c r="M409">
        <f t="shared" si="38"/>
        <v>5.333333333333333</v>
      </c>
      <c r="N409">
        <v>0.47620984436820102</v>
      </c>
    </row>
    <row r="410" spans="1:14">
      <c r="A410" s="4" t="s">
        <v>7</v>
      </c>
      <c r="B410">
        <v>263.49564236111098</v>
      </c>
      <c r="C410">
        <v>2008</v>
      </c>
      <c r="D410">
        <v>9</v>
      </c>
      <c r="E410">
        <f t="shared" si="39"/>
        <v>42823.49999998878</v>
      </c>
      <c r="F410">
        <v>19</v>
      </c>
      <c r="G410">
        <f t="shared" si="40"/>
        <v>11</v>
      </c>
      <c r="H410">
        <f t="shared" si="41"/>
        <v>3223.4999999887805</v>
      </c>
      <c r="I410">
        <f t="shared" si="42"/>
        <v>53</v>
      </c>
      <c r="J410">
        <f t="shared" si="43"/>
        <v>43</v>
      </c>
      <c r="K410">
        <v>0.22145315055968801</v>
      </c>
      <c r="L410">
        <v>0.1875</v>
      </c>
      <c r="M410">
        <f t="shared" si="38"/>
        <v>5.333333333333333</v>
      </c>
      <c r="N410">
        <v>0.44241307505276101</v>
      </c>
    </row>
    <row r="411" spans="1:14">
      <c r="A411" s="4" t="s">
        <v>7</v>
      </c>
      <c r="B411">
        <v>263.51647569444401</v>
      </c>
      <c r="C411">
        <v>2008</v>
      </c>
      <c r="D411">
        <v>9</v>
      </c>
      <c r="E411">
        <f t="shared" si="39"/>
        <v>44623.499999962587</v>
      </c>
      <c r="F411">
        <v>19</v>
      </c>
      <c r="G411">
        <f t="shared" si="40"/>
        <v>12</v>
      </c>
      <c r="H411">
        <f t="shared" si="41"/>
        <v>1423.499999962587</v>
      </c>
      <c r="I411">
        <f t="shared" si="42"/>
        <v>23</v>
      </c>
      <c r="J411">
        <f t="shared" si="43"/>
        <v>43</v>
      </c>
      <c r="K411">
        <v>0.22431049306923001</v>
      </c>
      <c r="L411">
        <v>0.1875</v>
      </c>
      <c r="M411">
        <f t="shared" si="38"/>
        <v>5.333333333333333</v>
      </c>
      <c r="N411">
        <v>0.37501052378417699</v>
      </c>
    </row>
    <row r="412" spans="1:14">
      <c r="A412" s="4" t="s">
        <v>7</v>
      </c>
      <c r="B412">
        <v>263.53730902777801</v>
      </c>
      <c r="C412">
        <v>2008</v>
      </c>
      <c r="D412">
        <v>9</v>
      </c>
      <c r="E412">
        <f t="shared" si="39"/>
        <v>46423.500000019885</v>
      </c>
      <c r="F412">
        <v>19</v>
      </c>
      <c r="G412">
        <f t="shared" si="40"/>
        <v>12</v>
      </c>
      <c r="H412">
        <f t="shared" si="41"/>
        <v>3223.5000000198852</v>
      </c>
      <c r="I412">
        <f t="shared" si="42"/>
        <v>53</v>
      </c>
      <c r="J412">
        <f t="shared" si="43"/>
        <v>43</v>
      </c>
      <c r="K412">
        <v>0.21848175457028199</v>
      </c>
      <c r="L412">
        <v>0.25</v>
      </c>
      <c r="M412">
        <f t="shared" si="38"/>
        <v>4</v>
      </c>
      <c r="N412">
        <v>0.30929183388842302</v>
      </c>
    </row>
    <row r="413" spans="1:14">
      <c r="A413" s="4" t="s">
        <v>7</v>
      </c>
      <c r="B413">
        <v>263.55814236111098</v>
      </c>
      <c r="C413">
        <v>2008</v>
      </c>
      <c r="D413">
        <v>9</v>
      </c>
      <c r="E413">
        <f t="shared" si="39"/>
        <v>48223.49999998878</v>
      </c>
      <c r="F413">
        <v>19</v>
      </c>
      <c r="G413">
        <f t="shared" si="40"/>
        <v>13</v>
      </c>
      <c r="H413">
        <f t="shared" si="41"/>
        <v>1423.4999999887805</v>
      </c>
      <c r="I413">
        <f t="shared" si="42"/>
        <v>23</v>
      </c>
      <c r="J413">
        <f t="shared" si="43"/>
        <v>43</v>
      </c>
      <c r="K413">
        <v>0.21639933655756499</v>
      </c>
      <c r="L413">
        <v>0.1875</v>
      </c>
      <c r="M413">
        <f t="shared" si="38"/>
        <v>5.333333333333333</v>
      </c>
      <c r="N413">
        <v>0.25138292773547199</v>
      </c>
    </row>
    <row r="414" spans="1:14">
      <c r="A414" s="4" t="s">
        <v>7</v>
      </c>
      <c r="B414">
        <v>263.57897569444401</v>
      </c>
      <c r="C414">
        <v>2008</v>
      </c>
      <c r="D414">
        <v>9</v>
      </c>
      <c r="E414">
        <f t="shared" si="39"/>
        <v>50023.499999962587</v>
      </c>
      <c r="F414">
        <v>19</v>
      </c>
      <c r="G414">
        <f t="shared" si="40"/>
        <v>13</v>
      </c>
      <c r="H414">
        <f t="shared" si="41"/>
        <v>3223.499999962587</v>
      </c>
      <c r="I414">
        <f t="shared" si="42"/>
        <v>53</v>
      </c>
      <c r="J414">
        <f t="shared" si="43"/>
        <v>43</v>
      </c>
      <c r="K414">
        <v>0.22368020203660399</v>
      </c>
      <c r="L414">
        <v>0.25</v>
      </c>
      <c r="M414">
        <f t="shared" si="38"/>
        <v>4</v>
      </c>
      <c r="N414">
        <v>0.19731027315793201</v>
      </c>
    </row>
    <row r="415" spans="1:14">
      <c r="A415" s="4" t="s">
        <v>7</v>
      </c>
      <c r="B415">
        <v>263.59980902777801</v>
      </c>
      <c r="C415">
        <v>2008</v>
      </c>
      <c r="D415">
        <v>9</v>
      </c>
      <c r="E415">
        <f t="shared" si="39"/>
        <v>51823.500000019885</v>
      </c>
      <c r="F415">
        <v>19</v>
      </c>
      <c r="G415">
        <f t="shared" si="40"/>
        <v>14</v>
      </c>
      <c r="H415">
        <f t="shared" si="41"/>
        <v>1423.5000000198852</v>
      </c>
      <c r="I415">
        <f t="shared" si="42"/>
        <v>23</v>
      </c>
      <c r="J415">
        <f t="shared" si="43"/>
        <v>43</v>
      </c>
      <c r="K415">
        <v>0.215253618033869</v>
      </c>
      <c r="L415">
        <v>0.25</v>
      </c>
      <c r="M415">
        <f t="shared" si="38"/>
        <v>4</v>
      </c>
      <c r="N415">
        <v>0.141782362112577</v>
      </c>
    </row>
    <row r="416" spans="1:14">
      <c r="A416" s="4" t="s">
        <v>7</v>
      </c>
      <c r="B416">
        <v>263.62064236111098</v>
      </c>
      <c r="C416">
        <v>2008</v>
      </c>
      <c r="D416">
        <v>9</v>
      </c>
      <c r="E416">
        <f t="shared" si="39"/>
        <v>53623.49999998878</v>
      </c>
      <c r="F416">
        <v>19</v>
      </c>
      <c r="G416">
        <f t="shared" si="40"/>
        <v>14</v>
      </c>
      <c r="H416">
        <f t="shared" si="41"/>
        <v>3223.4999999887805</v>
      </c>
      <c r="I416">
        <f t="shared" si="42"/>
        <v>53</v>
      </c>
      <c r="J416">
        <f t="shared" si="43"/>
        <v>43</v>
      </c>
      <c r="K416">
        <v>0.217620532978029</v>
      </c>
      <c r="L416">
        <v>0.25</v>
      </c>
      <c r="M416">
        <f t="shared" si="38"/>
        <v>4</v>
      </c>
      <c r="N416">
        <v>0.10024889624995301</v>
      </c>
    </row>
    <row r="417" spans="1:14">
      <c r="A417" s="4" t="s">
        <v>7</v>
      </c>
      <c r="B417">
        <v>263.64147569444401</v>
      </c>
      <c r="C417">
        <v>2008</v>
      </c>
      <c r="D417">
        <v>9</v>
      </c>
      <c r="E417">
        <f t="shared" si="39"/>
        <v>55423.499999962587</v>
      </c>
      <c r="F417">
        <v>19</v>
      </c>
      <c r="G417">
        <f t="shared" si="40"/>
        <v>15</v>
      </c>
      <c r="H417">
        <f t="shared" si="41"/>
        <v>1423.499999962587</v>
      </c>
      <c r="I417">
        <f t="shared" si="42"/>
        <v>23</v>
      </c>
      <c r="J417">
        <f t="shared" si="43"/>
        <v>43</v>
      </c>
      <c r="K417">
        <v>0.21140454560250899</v>
      </c>
      <c r="L417">
        <v>0.1875</v>
      </c>
      <c r="M417">
        <f t="shared" si="38"/>
        <v>5.333333333333333</v>
      </c>
      <c r="N417">
        <v>7.29700289563215E-2</v>
      </c>
    </row>
    <row r="418" spans="1:14">
      <c r="A418" s="4" t="s">
        <v>7</v>
      </c>
      <c r="B418">
        <v>263.66230902777801</v>
      </c>
      <c r="C418">
        <v>2008</v>
      </c>
      <c r="D418">
        <v>9</v>
      </c>
      <c r="E418">
        <f t="shared" si="39"/>
        <v>57223.500000019885</v>
      </c>
      <c r="F418">
        <v>19</v>
      </c>
      <c r="G418">
        <f t="shared" si="40"/>
        <v>15</v>
      </c>
      <c r="H418">
        <f t="shared" si="41"/>
        <v>3223.5000000198852</v>
      </c>
      <c r="I418">
        <f t="shared" si="42"/>
        <v>53</v>
      </c>
      <c r="J418">
        <f t="shared" si="43"/>
        <v>43</v>
      </c>
      <c r="K418">
        <v>0.209434335284919</v>
      </c>
      <c r="L418">
        <v>0.25</v>
      </c>
      <c r="M418">
        <f t="shared" si="38"/>
        <v>4</v>
      </c>
      <c r="N418">
        <v>5.4263386424388202E-2</v>
      </c>
    </row>
    <row r="419" spans="1:14">
      <c r="A419" s="4" t="s">
        <v>7</v>
      </c>
      <c r="B419">
        <v>263.68314236111098</v>
      </c>
      <c r="C419">
        <v>2008</v>
      </c>
      <c r="D419">
        <v>9</v>
      </c>
      <c r="E419">
        <f t="shared" si="39"/>
        <v>59023.49999998878</v>
      </c>
      <c r="F419">
        <v>19</v>
      </c>
      <c r="G419">
        <f t="shared" si="40"/>
        <v>16</v>
      </c>
      <c r="H419">
        <f t="shared" si="41"/>
        <v>1423.4999999887805</v>
      </c>
      <c r="I419">
        <f t="shared" si="42"/>
        <v>23</v>
      </c>
      <c r="J419">
        <f t="shared" si="43"/>
        <v>43</v>
      </c>
      <c r="K419">
        <v>0.20445179040783301</v>
      </c>
      <c r="L419">
        <v>0.25</v>
      </c>
      <c r="M419">
        <f t="shared" si="38"/>
        <v>4</v>
      </c>
      <c r="N419">
        <v>4.8781580130512502E-2</v>
      </c>
    </row>
    <row r="420" spans="1:14">
      <c r="A420" s="4" t="s">
        <v>7</v>
      </c>
      <c r="B420">
        <v>263.70397569444401</v>
      </c>
      <c r="C420">
        <v>2008</v>
      </c>
      <c r="D420">
        <v>9</v>
      </c>
      <c r="E420">
        <f t="shared" si="39"/>
        <v>60823.499999962587</v>
      </c>
      <c r="F420">
        <v>19</v>
      </c>
      <c r="G420">
        <f t="shared" si="40"/>
        <v>16</v>
      </c>
      <c r="H420">
        <f t="shared" si="41"/>
        <v>3223.499999962587</v>
      </c>
      <c r="I420">
        <f t="shared" si="42"/>
        <v>53</v>
      </c>
      <c r="J420">
        <f t="shared" si="43"/>
        <v>43</v>
      </c>
      <c r="K420">
        <v>0.203924087089699</v>
      </c>
      <c r="L420">
        <v>0.25</v>
      </c>
      <c r="M420">
        <f t="shared" si="38"/>
        <v>4</v>
      </c>
      <c r="N420">
        <v>3.3496025258132903E-2</v>
      </c>
    </row>
    <row r="421" spans="1:14">
      <c r="A421" s="4" t="s">
        <v>7</v>
      </c>
      <c r="B421">
        <v>263.72480902777801</v>
      </c>
      <c r="C421">
        <v>2008</v>
      </c>
      <c r="D421">
        <v>9</v>
      </c>
      <c r="E421">
        <f t="shared" si="39"/>
        <v>62623.500000019885</v>
      </c>
      <c r="F421">
        <v>19</v>
      </c>
      <c r="G421">
        <f t="shared" si="40"/>
        <v>17</v>
      </c>
      <c r="H421">
        <f t="shared" si="41"/>
        <v>1423.5000000198852</v>
      </c>
      <c r="I421">
        <f t="shared" si="42"/>
        <v>23</v>
      </c>
      <c r="J421">
        <f t="shared" si="43"/>
        <v>43</v>
      </c>
      <c r="K421">
        <v>0.18888336072304801</v>
      </c>
      <c r="L421">
        <v>0.1875</v>
      </c>
      <c r="M421">
        <f t="shared" si="38"/>
        <v>5.333333333333333</v>
      </c>
      <c r="N421">
        <v>3.5861605290262902E-2</v>
      </c>
    </row>
    <row r="422" spans="1:14">
      <c r="A422" s="4" t="s">
        <v>7</v>
      </c>
      <c r="B422">
        <v>263.74564236111098</v>
      </c>
      <c r="C422">
        <v>2008</v>
      </c>
      <c r="D422">
        <v>9</v>
      </c>
      <c r="E422">
        <f t="shared" si="39"/>
        <v>64423.49999998878</v>
      </c>
      <c r="F422">
        <v>19</v>
      </c>
      <c r="G422">
        <f t="shared" si="40"/>
        <v>17</v>
      </c>
      <c r="H422">
        <f t="shared" si="41"/>
        <v>3223.4999999887805</v>
      </c>
      <c r="I422">
        <f t="shared" si="42"/>
        <v>53</v>
      </c>
      <c r="J422">
        <f t="shared" si="43"/>
        <v>43</v>
      </c>
      <c r="K422">
        <v>0.215634961626509</v>
      </c>
      <c r="L422">
        <v>0.25</v>
      </c>
      <c r="M422">
        <f t="shared" si="38"/>
        <v>4</v>
      </c>
      <c r="N422">
        <v>5.8403371730342699E-2</v>
      </c>
    </row>
    <row r="423" spans="1:14">
      <c r="A423" s="4" t="s">
        <v>7</v>
      </c>
      <c r="B423">
        <v>263.76647569444401</v>
      </c>
      <c r="C423">
        <v>2008</v>
      </c>
      <c r="D423">
        <v>9</v>
      </c>
      <c r="E423">
        <f t="shared" si="39"/>
        <v>66223.499999962587</v>
      </c>
      <c r="F423">
        <v>19</v>
      </c>
      <c r="G423">
        <f t="shared" si="40"/>
        <v>18</v>
      </c>
      <c r="H423">
        <f t="shared" si="41"/>
        <v>1423.499999962587</v>
      </c>
      <c r="I423">
        <f t="shared" si="42"/>
        <v>23</v>
      </c>
      <c r="J423">
        <f t="shared" si="43"/>
        <v>43</v>
      </c>
      <c r="K423">
        <v>0.20570348396988999</v>
      </c>
      <c r="L423">
        <v>0.25</v>
      </c>
      <c r="M423">
        <f t="shared" si="38"/>
        <v>4</v>
      </c>
      <c r="N423">
        <v>9.6771591828112194E-2</v>
      </c>
    </row>
    <row r="424" spans="1:14">
      <c r="A424" s="4" t="s">
        <v>7</v>
      </c>
      <c r="B424">
        <v>263.78730902777801</v>
      </c>
      <c r="C424">
        <v>2008</v>
      </c>
      <c r="D424">
        <v>9</v>
      </c>
      <c r="E424">
        <f t="shared" si="39"/>
        <v>68023.500000019878</v>
      </c>
      <c r="F424">
        <v>19</v>
      </c>
      <c r="G424">
        <f t="shared" si="40"/>
        <v>18</v>
      </c>
      <c r="H424">
        <f t="shared" si="41"/>
        <v>3223.5000000198779</v>
      </c>
      <c r="I424">
        <f t="shared" si="42"/>
        <v>53</v>
      </c>
      <c r="J424">
        <f t="shared" si="43"/>
        <v>43</v>
      </c>
      <c r="K424">
        <v>0.208476790336835</v>
      </c>
      <c r="L424">
        <v>0.25</v>
      </c>
      <c r="M424">
        <f t="shared" si="38"/>
        <v>4</v>
      </c>
      <c r="N424">
        <v>0.14293479198647099</v>
      </c>
    </row>
    <row r="425" spans="1:14">
      <c r="A425" s="4" t="s">
        <v>7</v>
      </c>
      <c r="B425">
        <v>263.80814236111098</v>
      </c>
      <c r="C425">
        <v>2008</v>
      </c>
      <c r="D425">
        <v>9</v>
      </c>
      <c r="E425">
        <f t="shared" si="39"/>
        <v>69823.49999998878</v>
      </c>
      <c r="F425">
        <v>19</v>
      </c>
      <c r="G425">
        <f t="shared" si="40"/>
        <v>19</v>
      </c>
      <c r="H425">
        <f t="shared" si="41"/>
        <v>1423.4999999887805</v>
      </c>
      <c r="I425">
        <f t="shared" si="42"/>
        <v>23</v>
      </c>
      <c r="J425">
        <f t="shared" si="43"/>
        <v>43</v>
      </c>
      <c r="K425">
        <v>0.22008253185945401</v>
      </c>
      <c r="L425">
        <v>0.25</v>
      </c>
      <c r="M425">
        <f t="shared" si="38"/>
        <v>4</v>
      </c>
      <c r="N425">
        <v>0.18378404410927601</v>
      </c>
    </row>
    <row r="426" spans="1:14">
      <c r="A426" s="4" t="s">
        <v>7</v>
      </c>
      <c r="B426">
        <v>263.82897569444401</v>
      </c>
      <c r="C426">
        <v>2008</v>
      </c>
      <c r="D426">
        <v>9</v>
      </c>
      <c r="E426">
        <f t="shared" si="39"/>
        <v>71623.499999962587</v>
      </c>
      <c r="F426">
        <v>19</v>
      </c>
      <c r="G426">
        <f t="shared" si="40"/>
        <v>19</v>
      </c>
      <c r="H426">
        <f t="shared" si="41"/>
        <v>3223.499999962587</v>
      </c>
      <c r="I426">
        <f t="shared" si="42"/>
        <v>53</v>
      </c>
      <c r="J426">
        <f t="shared" si="43"/>
        <v>43</v>
      </c>
      <c r="K426">
        <v>0.22803962502535499</v>
      </c>
      <c r="L426">
        <v>0.25</v>
      </c>
      <c r="M426">
        <f t="shared" si="38"/>
        <v>4</v>
      </c>
      <c r="N426">
        <v>0.235354744563569</v>
      </c>
    </row>
    <row r="427" spans="1:14">
      <c r="A427" s="4" t="s">
        <v>7</v>
      </c>
      <c r="B427">
        <v>263.84980902777801</v>
      </c>
      <c r="C427">
        <v>2008</v>
      </c>
      <c r="D427">
        <v>9</v>
      </c>
      <c r="E427">
        <f t="shared" si="39"/>
        <v>73423.500000019878</v>
      </c>
      <c r="F427">
        <v>19</v>
      </c>
      <c r="G427">
        <f t="shared" si="40"/>
        <v>20</v>
      </c>
      <c r="H427">
        <f t="shared" si="41"/>
        <v>1423.5000000198779</v>
      </c>
      <c r="I427">
        <f t="shared" si="42"/>
        <v>23</v>
      </c>
      <c r="J427">
        <f t="shared" si="43"/>
        <v>43</v>
      </c>
      <c r="K427">
        <v>0.251959103530083</v>
      </c>
      <c r="L427">
        <v>0.25</v>
      </c>
      <c r="M427">
        <f t="shared" si="38"/>
        <v>4</v>
      </c>
      <c r="N427">
        <v>0.29946549740425299</v>
      </c>
    </row>
    <row r="428" spans="1:14">
      <c r="A428" s="4" t="s">
        <v>7</v>
      </c>
      <c r="B428">
        <v>263.87064236111098</v>
      </c>
      <c r="C428">
        <v>2008</v>
      </c>
      <c r="D428">
        <v>9</v>
      </c>
      <c r="E428">
        <f t="shared" si="39"/>
        <v>75223.49999998878</v>
      </c>
      <c r="F428">
        <v>19</v>
      </c>
      <c r="G428">
        <f t="shared" si="40"/>
        <v>20</v>
      </c>
      <c r="H428">
        <f t="shared" si="41"/>
        <v>3223.4999999887805</v>
      </c>
      <c r="I428">
        <f t="shared" si="42"/>
        <v>53</v>
      </c>
      <c r="J428">
        <f t="shared" si="43"/>
        <v>43</v>
      </c>
      <c r="K428">
        <v>0.30185926578667899</v>
      </c>
      <c r="L428">
        <v>0.2421875</v>
      </c>
      <c r="M428">
        <f t="shared" si="38"/>
        <v>4.129032258064516</v>
      </c>
      <c r="N428">
        <v>0.35055046410139001</v>
      </c>
    </row>
    <row r="429" spans="1:14">
      <c r="A429" s="4" t="s">
        <v>7</v>
      </c>
      <c r="B429">
        <v>263.89147569444401</v>
      </c>
      <c r="C429">
        <v>2008</v>
      </c>
      <c r="D429">
        <v>9</v>
      </c>
      <c r="E429">
        <f t="shared" si="39"/>
        <v>77023.499999962587</v>
      </c>
      <c r="F429">
        <v>19</v>
      </c>
      <c r="G429">
        <f t="shared" si="40"/>
        <v>21</v>
      </c>
      <c r="H429">
        <f t="shared" si="41"/>
        <v>1423.499999962587</v>
      </c>
      <c r="I429">
        <f t="shared" si="42"/>
        <v>23</v>
      </c>
      <c r="J429">
        <f t="shared" si="43"/>
        <v>43</v>
      </c>
      <c r="K429">
        <v>0.355116725718441</v>
      </c>
      <c r="L429">
        <v>0.234375</v>
      </c>
      <c r="M429">
        <f t="shared" si="38"/>
        <v>4.2666666666666666</v>
      </c>
      <c r="N429">
        <v>0.39844058012932698</v>
      </c>
    </row>
    <row r="430" spans="1:14">
      <c r="A430" s="4" t="s">
        <v>7</v>
      </c>
      <c r="B430">
        <v>263.91230902777801</v>
      </c>
      <c r="C430">
        <v>2008</v>
      </c>
      <c r="D430">
        <v>9</v>
      </c>
      <c r="E430">
        <f t="shared" si="39"/>
        <v>78823.500000019878</v>
      </c>
      <c r="F430">
        <v>19</v>
      </c>
      <c r="G430">
        <f t="shared" si="40"/>
        <v>21</v>
      </c>
      <c r="H430">
        <f t="shared" si="41"/>
        <v>3223.5000000198779</v>
      </c>
      <c r="I430">
        <f t="shared" si="42"/>
        <v>53</v>
      </c>
      <c r="J430">
        <f t="shared" si="43"/>
        <v>43</v>
      </c>
      <c r="K430">
        <v>0.417173235431543</v>
      </c>
      <c r="L430">
        <v>0.25</v>
      </c>
      <c r="M430">
        <f t="shared" si="38"/>
        <v>4</v>
      </c>
      <c r="N430">
        <v>0.481946269231598</v>
      </c>
    </row>
    <row r="431" spans="1:14">
      <c r="A431" s="4" t="s">
        <v>7</v>
      </c>
      <c r="B431">
        <v>263.93314236111098</v>
      </c>
      <c r="C431">
        <v>2008</v>
      </c>
      <c r="D431">
        <v>9</v>
      </c>
      <c r="E431">
        <f t="shared" si="39"/>
        <v>80623.49999998878</v>
      </c>
      <c r="F431">
        <v>19</v>
      </c>
      <c r="G431">
        <f t="shared" si="40"/>
        <v>22</v>
      </c>
      <c r="H431">
        <f t="shared" si="41"/>
        <v>1423.4999999887805</v>
      </c>
      <c r="I431">
        <f t="shared" si="42"/>
        <v>23</v>
      </c>
      <c r="J431">
        <f t="shared" si="43"/>
        <v>43</v>
      </c>
      <c r="K431">
        <v>0.41752722254096403</v>
      </c>
      <c r="L431">
        <v>0.21875</v>
      </c>
      <c r="M431">
        <f t="shared" si="38"/>
        <v>4.5714285714285712</v>
      </c>
      <c r="N431">
        <v>0.55556309638390999</v>
      </c>
    </row>
    <row r="432" spans="1:14">
      <c r="A432" s="4" t="s">
        <v>7</v>
      </c>
      <c r="B432">
        <v>263.95397569444401</v>
      </c>
      <c r="C432">
        <v>2008</v>
      </c>
      <c r="D432">
        <v>9</v>
      </c>
      <c r="E432">
        <f t="shared" si="39"/>
        <v>82423.499999962587</v>
      </c>
      <c r="F432">
        <v>19</v>
      </c>
      <c r="G432">
        <f t="shared" si="40"/>
        <v>22</v>
      </c>
      <c r="H432">
        <f t="shared" si="41"/>
        <v>3223.499999962587</v>
      </c>
      <c r="I432">
        <f t="shared" si="42"/>
        <v>53</v>
      </c>
      <c r="J432">
        <f t="shared" si="43"/>
        <v>43</v>
      </c>
      <c r="K432">
        <v>0.41920042070213498</v>
      </c>
      <c r="L432">
        <v>0.2109375</v>
      </c>
      <c r="M432">
        <f t="shared" si="38"/>
        <v>4.7407407407407405</v>
      </c>
      <c r="N432">
        <v>0.60551457369131401</v>
      </c>
    </row>
    <row r="433" spans="1:14">
      <c r="A433" s="4" t="s">
        <v>7</v>
      </c>
      <c r="B433">
        <v>263.97480902777801</v>
      </c>
      <c r="C433">
        <v>2008</v>
      </c>
      <c r="D433">
        <v>9</v>
      </c>
      <c r="E433">
        <f t="shared" si="39"/>
        <v>84223.500000019878</v>
      </c>
      <c r="F433">
        <v>19</v>
      </c>
      <c r="G433">
        <f t="shared" si="40"/>
        <v>23</v>
      </c>
      <c r="H433">
        <f t="shared" si="41"/>
        <v>1423.5000000198779</v>
      </c>
      <c r="I433">
        <f t="shared" si="42"/>
        <v>23</v>
      </c>
      <c r="J433">
        <f t="shared" si="43"/>
        <v>43</v>
      </c>
      <c r="K433">
        <v>0.37978033045847898</v>
      </c>
      <c r="L433">
        <v>0.2265625</v>
      </c>
      <c r="M433">
        <f t="shared" si="38"/>
        <v>4.4137931034482758</v>
      </c>
      <c r="N433">
        <v>0.66084435254764196</v>
      </c>
    </row>
    <row r="434" spans="1:14">
      <c r="A434" s="4" t="s">
        <v>7</v>
      </c>
      <c r="B434">
        <v>263.99564236111098</v>
      </c>
      <c r="C434">
        <v>2008</v>
      </c>
      <c r="D434">
        <v>9</v>
      </c>
      <c r="E434">
        <f t="shared" si="39"/>
        <v>86023.49999998878</v>
      </c>
      <c r="F434">
        <v>19</v>
      </c>
      <c r="G434">
        <f t="shared" si="40"/>
        <v>23</v>
      </c>
      <c r="H434">
        <f t="shared" si="41"/>
        <v>3223.4999999887805</v>
      </c>
      <c r="I434">
        <f t="shared" si="42"/>
        <v>53</v>
      </c>
      <c r="J434">
        <f t="shared" si="43"/>
        <v>43</v>
      </c>
      <c r="K434">
        <v>0.39346614791303403</v>
      </c>
      <c r="L434">
        <v>0.2265625</v>
      </c>
      <c r="M434">
        <f t="shared" si="38"/>
        <v>4.4137931034482758</v>
      </c>
      <c r="N434">
        <v>0.70088243062921096</v>
      </c>
    </row>
    <row r="435" spans="1:14">
      <c r="A435" s="4" t="s">
        <v>7</v>
      </c>
      <c r="B435">
        <v>264.01647569444401</v>
      </c>
      <c r="C435">
        <v>2008</v>
      </c>
      <c r="D435">
        <v>9</v>
      </c>
      <c r="E435">
        <f>(B435-264)*86400</f>
        <v>1423.499999962587</v>
      </c>
      <c r="F435">
        <v>20</v>
      </c>
      <c r="G435">
        <f t="shared" si="40"/>
        <v>0</v>
      </c>
      <c r="H435">
        <f t="shared" si="41"/>
        <v>1423.499999962587</v>
      </c>
      <c r="I435">
        <f t="shared" si="42"/>
        <v>23</v>
      </c>
      <c r="J435">
        <f t="shared" si="43"/>
        <v>43</v>
      </c>
      <c r="K435">
        <v>0.359073841648613</v>
      </c>
      <c r="L435">
        <v>0.2265625</v>
      </c>
      <c r="M435">
        <f t="shared" si="38"/>
        <v>4.4137931034482758</v>
      </c>
      <c r="N435">
        <v>0.72586652635586002</v>
      </c>
    </row>
    <row r="436" spans="1:14">
      <c r="A436" s="4" t="s">
        <v>7</v>
      </c>
      <c r="B436">
        <v>264.03730902777801</v>
      </c>
      <c r="C436">
        <v>2008</v>
      </c>
      <c r="D436">
        <v>9</v>
      </c>
      <c r="E436">
        <f t="shared" ref="E436:E482" si="44">(B436-264)*86400</f>
        <v>3223.5000000198852</v>
      </c>
      <c r="F436">
        <v>20</v>
      </c>
      <c r="G436">
        <f t="shared" si="40"/>
        <v>0</v>
      </c>
      <c r="H436">
        <f t="shared" si="41"/>
        <v>3223.5000000198852</v>
      </c>
      <c r="I436">
        <f t="shared" si="42"/>
        <v>53</v>
      </c>
      <c r="J436">
        <f t="shared" si="43"/>
        <v>43</v>
      </c>
      <c r="K436">
        <v>0.40361936399081</v>
      </c>
      <c r="L436">
        <v>0.1953125</v>
      </c>
      <c r="M436">
        <f t="shared" si="38"/>
        <v>5.12</v>
      </c>
      <c r="N436">
        <v>0.73403177243711704</v>
      </c>
    </row>
    <row r="437" spans="1:14">
      <c r="A437" s="4" t="s">
        <v>7</v>
      </c>
      <c r="B437">
        <v>264.05814236111098</v>
      </c>
      <c r="C437">
        <v>2008</v>
      </c>
      <c r="D437">
        <v>9</v>
      </c>
      <c r="E437">
        <f t="shared" si="44"/>
        <v>5023.4999999887805</v>
      </c>
      <c r="F437">
        <v>20</v>
      </c>
      <c r="G437">
        <f t="shared" si="40"/>
        <v>1</v>
      </c>
      <c r="H437">
        <f t="shared" si="41"/>
        <v>1423.4999999887805</v>
      </c>
      <c r="I437">
        <f t="shared" si="42"/>
        <v>23</v>
      </c>
      <c r="J437">
        <f t="shared" si="43"/>
        <v>43</v>
      </c>
      <c r="K437">
        <v>0.398914485717762</v>
      </c>
      <c r="L437">
        <v>0.1953125</v>
      </c>
      <c r="M437">
        <f t="shared" si="38"/>
        <v>5.12</v>
      </c>
      <c r="N437">
        <v>0.73937315043309804</v>
      </c>
    </row>
    <row r="438" spans="1:14">
      <c r="A438" s="4" t="s">
        <v>7</v>
      </c>
      <c r="B438">
        <v>264.07897569444401</v>
      </c>
      <c r="C438">
        <v>2008</v>
      </c>
      <c r="D438">
        <v>9</v>
      </c>
      <c r="E438">
        <f t="shared" si="44"/>
        <v>6823.499999962587</v>
      </c>
      <c r="F438">
        <v>20</v>
      </c>
      <c r="G438">
        <f t="shared" si="40"/>
        <v>1</v>
      </c>
      <c r="H438">
        <f t="shared" si="41"/>
        <v>3223.499999962587</v>
      </c>
      <c r="I438">
        <f t="shared" si="42"/>
        <v>53</v>
      </c>
      <c r="J438">
        <f t="shared" si="43"/>
        <v>43</v>
      </c>
      <c r="K438">
        <v>0.42090869211038201</v>
      </c>
      <c r="L438">
        <v>0.203125</v>
      </c>
      <c r="M438">
        <f t="shared" si="38"/>
        <v>4.9230769230769234</v>
      </c>
      <c r="N438">
        <v>0.74938371664856396</v>
      </c>
    </row>
    <row r="439" spans="1:14">
      <c r="A439" s="4" t="s">
        <v>7</v>
      </c>
      <c r="B439">
        <v>264.09980902777801</v>
      </c>
      <c r="C439">
        <v>2008</v>
      </c>
      <c r="D439">
        <v>9</v>
      </c>
      <c r="E439">
        <f t="shared" si="44"/>
        <v>8623.5000000198852</v>
      </c>
      <c r="F439">
        <v>20</v>
      </c>
      <c r="G439">
        <f t="shared" si="40"/>
        <v>2</v>
      </c>
      <c r="H439">
        <f t="shared" si="41"/>
        <v>1423.5000000198852</v>
      </c>
      <c r="I439">
        <f t="shared" si="42"/>
        <v>23</v>
      </c>
      <c r="J439">
        <f t="shared" si="43"/>
        <v>43</v>
      </c>
      <c r="K439">
        <v>0.416606507439021</v>
      </c>
      <c r="L439">
        <v>0.203125</v>
      </c>
      <c r="M439">
        <f t="shared" si="38"/>
        <v>4.9230769230769234</v>
      </c>
      <c r="N439">
        <v>0.75304696338691302</v>
      </c>
    </row>
    <row r="440" spans="1:14">
      <c r="A440" s="4" t="s">
        <v>7</v>
      </c>
      <c r="B440">
        <v>264.12064236111098</v>
      </c>
      <c r="C440">
        <v>2008</v>
      </c>
      <c r="D440">
        <v>9</v>
      </c>
      <c r="E440">
        <f t="shared" si="44"/>
        <v>10423.49999998878</v>
      </c>
      <c r="F440">
        <v>20</v>
      </c>
      <c r="G440">
        <f t="shared" si="40"/>
        <v>2</v>
      </c>
      <c r="H440">
        <f t="shared" si="41"/>
        <v>3223.4999999887805</v>
      </c>
      <c r="I440">
        <f t="shared" si="42"/>
        <v>53</v>
      </c>
      <c r="J440">
        <f t="shared" si="43"/>
        <v>43</v>
      </c>
      <c r="K440">
        <v>0.41060069334837801</v>
      </c>
      <c r="L440">
        <v>0.2109375</v>
      </c>
      <c r="M440">
        <f t="shared" si="38"/>
        <v>4.7407407407407405</v>
      </c>
      <c r="N440">
        <v>0.74345120034894496</v>
      </c>
    </row>
    <row r="441" spans="1:14">
      <c r="A441" s="4" t="s">
        <v>7</v>
      </c>
      <c r="B441">
        <v>264.14147569444401</v>
      </c>
      <c r="C441">
        <v>2008</v>
      </c>
      <c r="D441">
        <v>9</v>
      </c>
      <c r="E441">
        <f t="shared" si="44"/>
        <v>12223.499999962587</v>
      </c>
      <c r="F441">
        <v>20</v>
      </c>
      <c r="G441">
        <f t="shared" si="40"/>
        <v>3</v>
      </c>
      <c r="H441">
        <f t="shared" si="41"/>
        <v>1423.499999962587</v>
      </c>
      <c r="I441">
        <f t="shared" si="42"/>
        <v>23</v>
      </c>
      <c r="J441">
        <f t="shared" si="43"/>
        <v>43</v>
      </c>
      <c r="K441">
        <v>0.38734600604163599</v>
      </c>
      <c r="L441">
        <v>0.1953125</v>
      </c>
      <c r="M441">
        <f t="shared" si="38"/>
        <v>5.12</v>
      </c>
      <c r="N441">
        <v>0.70980738666839105</v>
      </c>
    </row>
    <row r="442" spans="1:14">
      <c r="A442" s="4" t="s">
        <v>7</v>
      </c>
      <c r="B442">
        <v>264.16230902777801</v>
      </c>
      <c r="C442">
        <v>2008</v>
      </c>
      <c r="D442">
        <v>9</v>
      </c>
      <c r="E442">
        <f t="shared" si="44"/>
        <v>14023.500000019885</v>
      </c>
      <c r="F442">
        <v>20</v>
      </c>
      <c r="G442">
        <f t="shared" si="40"/>
        <v>3</v>
      </c>
      <c r="H442">
        <f t="shared" si="41"/>
        <v>3223.5000000198852</v>
      </c>
      <c r="I442">
        <f t="shared" si="42"/>
        <v>53</v>
      </c>
      <c r="J442">
        <f t="shared" si="43"/>
        <v>43</v>
      </c>
      <c r="K442">
        <v>0.40493414537631001</v>
      </c>
      <c r="L442">
        <v>0.1953125</v>
      </c>
      <c r="M442">
        <f t="shared" si="38"/>
        <v>5.12</v>
      </c>
      <c r="N442">
        <v>0.68049859631882903</v>
      </c>
    </row>
    <row r="443" spans="1:14">
      <c r="A443" s="4" t="s">
        <v>7</v>
      </c>
      <c r="B443">
        <v>264.18314236111098</v>
      </c>
      <c r="C443">
        <v>2008</v>
      </c>
      <c r="D443">
        <v>9</v>
      </c>
      <c r="E443">
        <f t="shared" si="44"/>
        <v>15823.49999998878</v>
      </c>
      <c r="F443">
        <v>20</v>
      </c>
      <c r="G443">
        <f t="shared" si="40"/>
        <v>4</v>
      </c>
      <c r="H443">
        <f t="shared" si="41"/>
        <v>1423.4999999887805</v>
      </c>
      <c r="I443">
        <f t="shared" si="42"/>
        <v>23</v>
      </c>
      <c r="J443">
        <f t="shared" si="43"/>
        <v>43</v>
      </c>
      <c r="K443">
        <v>0.37561501526112001</v>
      </c>
      <c r="L443">
        <v>0.1875</v>
      </c>
      <c r="M443">
        <f t="shared" si="38"/>
        <v>5.333333333333333</v>
      </c>
      <c r="N443">
        <v>0.65772661168907498</v>
      </c>
    </row>
    <row r="444" spans="1:14">
      <c r="A444" s="4" t="s">
        <v>7</v>
      </c>
      <c r="B444">
        <v>264.20397569444401</v>
      </c>
      <c r="C444">
        <v>2008</v>
      </c>
      <c r="D444">
        <v>9</v>
      </c>
      <c r="E444">
        <f t="shared" si="44"/>
        <v>17623.499999962587</v>
      </c>
      <c r="F444">
        <v>20</v>
      </c>
      <c r="G444">
        <f t="shared" si="40"/>
        <v>4</v>
      </c>
      <c r="H444">
        <f t="shared" si="41"/>
        <v>3223.499999962587</v>
      </c>
      <c r="I444">
        <f t="shared" si="42"/>
        <v>53</v>
      </c>
      <c r="J444">
        <f t="shared" si="43"/>
        <v>43</v>
      </c>
      <c r="K444">
        <v>0.35423560030294698</v>
      </c>
      <c r="L444">
        <v>0.203125</v>
      </c>
      <c r="M444">
        <f t="shared" si="38"/>
        <v>4.9230769230769234</v>
      </c>
      <c r="N444">
        <v>0.63774171514639399</v>
      </c>
    </row>
    <row r="445" spans="1:14">
      <c r="A445" s="4" t="s">
        <v>7</v>
      </c>
      <c r="B445">
        <v>264.22480902777801</v>
      </c>
      <c r="C445">
        <v>2008</v>
      </c>
      <c r="D445">
        <v>9</v>
      </c>
      <c r="E445">
        <f t="shared" si="44"/>
        <v>19423.500000019885</v>
      </c>
      <c r="F445">
        <v>20</v>
      </c>
      <c r="G445">
        <f t="shared" si="40"/>
        <v>5</v>
      </c>
      <c r="H445">
        <f t="shared" si="41"/>
        <v>1423.5000000198852</v>
      </c>
      <c r="I445">
        <f t="shared" si="42"/>
        <v>23</v>
      </c>
      <c r="J445">
        <f t="shared" si="43"/>
        <v>43</v>
      </c>
      <c r="K445">
        <v>0.40456480556839702</v>
      </c>
      <c r="L445">
        <v>0.1875</v>
      </c>
      <c r="M445">
        <f t="shared" si="38"/>
        <v>5.333333333333333</v>
      </c>
      <c r="N445">
        <v>0.64786090401501395</v>
      </c>
    </row>
    <row r="446" spans="1:14">
      <c r="A446" s="4" t="s">
        <v>7</v>
      </c>
      <c r="B446">
        <v>264.24564236111098</v>
      </c>
      <c r="C446">
        <v>2008</v>
      </c>
      <c r="D446">
        <v>9</v>
      </c>
      <c r="E446">
        <f t="shared" si="44"/>
        <v>21223.49999998878</v>
      </c>
      <c r="F446">
        <v>20</v>
      </c>
      <c r="G446">
        <f t="shared" si="40"/>
        <v>5</v>
      </c>
      <c r="H446">
        <f t="shared" si="41"/>
        <v>3223.4999999887805</v>
      </c>
      <c r="I446">
        <f t="shared" si="42"/>
        <v>53</v>
      </c>
      <c r="J446">
        <f t="shared" si="43"/>
        <v>43</v>
      </c>
      <c r="K446">
        <v>0.36258387027386502</v>
      </c>
      <c r="L446">
        <v>0.203125</v>
      </c>
      <c r="M446">
        <f t="shared" si="38"/>
        <v>4.9230769230769234</v>
      </c>
      <c r="N446">
        <v>0.63315580549997796</v>
      </c>
    </row>
    <row r="447" spans="1:14">
      <c r="A447" s="4" t="s">
        <v>7</v>
      </c>
      <c r="B447">
        <v>264.26647569444401</v>
      </c>
      <c r="C447">
        <v>2008</v>
      </c>
      <c r="D447">
        <v>9</v>
      </c>
      <c r="E447">
        <f t="shared" si="44"/>
        <v>23023.499999962587</v>
      </c>
      <c r="F447">
        <v>20</v>
      </c>
      <c r="G447">
        <f t="shared" si="40"/>
        <v>6</v>
      </c>
      <c r="H447">
        <f t="shared" si="41"/>
        <v>1423.499999962587</v>
      </c>
      <c r="I447">
        <f t="shared" si="42"/>
        <v>23</v>
      </c>
      <c r="J447">
        <f t="shared" si="43"/>
        <v>43</v>
      </c>
      <c r="K447">
        <v>0.34095223531780899</v>
      </c>
      <c r="L447">
        <v>0.1875</v>
      </c>
      <c r="M447">
        <f t="shared" si="38"/>
        <v>5.333333333333333</v>
      </c>
      <c r="N447">
        <v>0.61781801021064597</v>
      </c>
    </row>
    <row r="448" spans="1:14">
      <c r="A448" s="4" t="s">
        <v>7</v>
      </c>
      <c r="B448">
        <v>264.28730902777801</v>
      </c>
      <c r="C448">
        <v>2008</v>
      </c>
      <c r="D448">
        <v>9</v>
      </c>
      <c r="E448">
        <f t="shared" si="44"/>
        <v>24823.500000019885</v>
      </c>
      <c r="F448">
        <v>20</v>
      </c>
      <c r="G448">
        <f t="shared" si="40"/>
        <v>6</v>
      </c>
      <c r="H448">
        <f t="shared" si="41"/>
        <v>3223.5000000198852</v>
      </c>
      <c r="I448">
        <f t="shared" si="42"/>
        <v>53</v>
      </c>
      <c r="J448">
        <f t="shared" si="43"/>
        <v>43</v>
      </c>
      <c r="K448">
        <v>0.34027945924035302</v>
      </c>
      <c r="L448">
        <v>0.203125</v>
      </c>
      <c r="M448">
        <f t="shared" si="38"/>
        <v>4.9230769230769234</v>
      </c>
      <c r="N448">
        <v>0.62187508101793998</v>
      </c>
    </row>
    <row r="449" spans="1:14">
      <c r="A449" s="4" t="s">
        <v>7</v>
      </c>
      <c r="B449">
        <v>264.30814236111098</v>
      </c>
      <c r="C449">
        <v>2008</v>
      </c>
      <c r="D449">
        <v>9</v>
      </c>
      <c r="E449">
        <f t="shared" si="44"/>
        <v>26623.49999998878</v>
      </c>
      <c r="F449">
        <v>20</v>
      </c>
      <c r="G449">
        <f t="shared" si="40"/>
        <v>7</v>
      </c>
      <c r="H449">
        <f t="shared" si="41"/>
        <v>1423.4999999887805</v>
      </c>
      <c r="I449">
        <f t="shared" si="42"/>
        <v>23</v>
      </c>
      <c r="J449">
        <f t="shared" si="43"/>
        <v>43</v>
      </c>
      <c r="K449">
        <v>0.33716210409074199</v>
      </c>
      <c r="L449">
        <v>0.1953125</v>
      </c>
      <c r="M449">
        <f t="shared" si="38"/>
        <v>5.12</v>
      </c>
      <c r="N449">
        <v>0.63762816728115201</v>
      </c>
    </row>
    <row r="450" spans="1:14">
      <c r="A450" s="4" t="s">
        <v>7</v>
      </c>
      <c r="B450">
        <v>264.32897569444401</v>
      </c>
      <c r="C450">
        <v>2008</v>
      </c>
      <c r="D450">
        <v>9</v>
      </c>
      <c r="E450">
        <f t="shared" si="44"/>
        <v>28423.499999962587</v>
      </c>
      <c r="F450">
        <v>20</v>
      </c>
      <c r="G450">
        <f t="shared" si="40"/>
        <v>7</v>
      </c>
      <c r="H450">
        <f t="shared" si="41"/>
        <v>3223.499999962587</v>
      </c>
      <c r="I450">
        <f t="shared" si="42"/>
        <v>53</v>
      </c>
      <c r="J450">
        <f t="shared" si="43"/>
        <v>43</v>
      </c>
      <c r="K450">
        <v>0.35364975210121602</v>
      </c>
      <c r="L450">
        <v>0.1953125</v>
      </c>
      <c r="M450">
        <f t="shared" ref="M450:M513" si="45">1/L450</f>
        <v>5.12</v>
      </c>
      <c r="N450">
        <v>0.63541706850408997</v>
      </c>
    </row>
    <row r="451" spans="1:14">
      <c r="A451" s="4" t="s">
        <v>7</v>
      </c>
      <c r="B451">
        <v>264.34980902777801</v>
      </c>
      <c r="C451">
        <v>2008</v>
      </c>
      <c r="D451">
        <v>9</v>
      </c>
      <c r="E451">
        <f t="shared" si="44"/>
        <v>30223.500000019885</v>
      </c>
      <c r="F451">
        <v>20</v>
      </c>
      <c r="G451">
        <f t="shared" si="40"/>
        <v>8</v>
      </c>
      <c r="H451">
        <f t="shared" si="41"/>
        <v>1423.5000000198852</v>
      </c>
      <c r="I451">
        <f t="shared" si="42"/>
        <v>23</v>
      </c>
      <c r="J451">
        <f t="shared" si="43"/>
        <v>43</v>
      </c>
      <c r="K451">
        <v>0.36971485546501698</v>
      </c>
      <c r="L451">
        <v>0.1953125</v>
      </c>
      <c r="M451">
        <f t="shared" si="45"/>
        <v>5.12</v>
      </c>
      <c r="N451">
        <v>0.62408069061080496</v>
      </c>
    </row>
    <row r="452" spans="1:14">
      <c r="A452" s="4" t="s">
        <v>7</v>
      </c>
      <c r="B452">
        <v>264.37064236111098</v>
      </c>
      <c r="C452">
        <v>2008</v>
      </c>
      <c r="D452">
        <v>9</v>
      </c>
      <c r="E452">
        <f t="shared" si="44"/>
        <v>32023.49999998878</v>
      </c>
      <c r="F452">
        <v>20</v>
      </c>
      <c r="G452">
        <f t="shared" ref="G452:G515" si="46">INT(E452/3600)</f>
        <v>8</v>
      </c>
      <c r="H452">
        <f t="shared" ref="H452:H515" si="47">E452-G452*3600</f>
        <v>3223.4999999887805</v>
      </c>
      <c r="I452">
        <f t="shared" ref="I452:I515" si="48">INT(H452/60)</f>
        <v>53</v>
      </c>
      <c r="J452">
        <f t="shared" ref="J452:J515" si="49">INT(H452-I452*60)</f>
        <v>43</v>
      </c>
      <c r="K452">
        <v>0.37259134569421898</v>
      </c>
      <c r="L452">
        <v>0.1875</v>
      </c>
      <c r="M452">
        <f t="shared" si="45"/>
        <v>5.333333333333333</v>
      </c>
      <c r="N452">
        <v>0.63208772698291305</v>
      </c>
    </row>
    <row r="453" spans="1:14">
      <c r="A453" s="4" t="s">
        <v>7</v>
      </c>
      <c r="B453">
        <v>264.39147569444401</v>
      </c>
      <c r="C453">
        <v>2008</v>
      </c>
      <c r="D453">
        <v>9</v>
      </c>
      <c r="E453">
        <f t="shared" si="44"/>
        <v>33823.499999962587</v>
      </c>
      <c r="F453">
        <v>20</v>
      </c>
      <c r="G453">
        <f t="shared" si="46"/>
        <v>9</v>
      </c>
      <c r="H453">
        <f t="shared" si="47"/>
        <v>1423.499999962587</v>
      </c>
      <c r="I453">
        <f t="shared" si="48"/>
        <v>23</v>
      </c>
      <c r="J453">
        <f t="shared" si="49"/>
        <v>43</v>
      </c>
      <c r="K453">
        <v>0.33945557596675902</v>
      </c>
      <c r="L453">
        <v>0.25</v>
      </c>
      <c r="M453">
        <f t="shared" si="45"/>
        <v>4</v>
      </c>
      <c r="N453">
        <v>0.64077735959517101</v>
      </c>
    </row>
    <row r="454" spans="1:14">
      <c r="A454" s="4" t="s">
        <v>7</v>
      </c>
      <c r="B454">
        <v>264.41230902777801</v>
      </c>
      <c r="C454">
        <v>2008</v>
      </c>
      <c r="D454">
        <v>9</v>
      </c>
      <c r="E454">
        <f t="shared" si="44"/>
        <v>35623.500000019885</v>
      </c>
      <c r="F454">
        <v>20</v>
      </c>
      <c r="G454">
        <f t="shared" si="46"/>
        <v>9</v>
      </c>
      <c r="H454">
        <f t="shared" si="47"/>
        <v>3223.5000000198852</v>
      </c>
      <c r="I454">
        <f t="shared" si="48"/>
        <v>53</v>
      </c>
      <c r="J454">
        <f t="shared" si="49"/>
        <v>43</v>
      </c>
      <c r="K454">
        <v>0.36397622466390001</v>
      </c>
      <c r="L454">
        <v>0.1875</v>
      </c>
      <c r="M454">
        <f t="shared" si="45"/>
        <v>5.333333333333333</v>
      </c>
      <c r="N454">
        <v>0.63901311835937602</v>
      </c>
    </row>
    <row r="455" spans="1:14">
      <c r="A455" s="4" t="s">
        <v>7</v>
      </c>
      <c r="B455">
        <v>264.43314236111098</v>
      </c>
      <c r="C455">
        <v>2008</v>
      </c>
      <c r="D455">
        <v>9</v>
      </c>
      <c r="E455">
        <f t="shared" si="44"/>
        <v>37423.49999998878</v>
      </c>
      <c r="F455">
        <v>20</v>
      </c>
      <c r="G455">
        <f t="shared" si="46"/>
        <v>10</v>
      </c>
      <c r="H455">
        <f t="shared" si="47"/>
        <v>1423.4999999887805</v>
      </c>
      <c r="I455">
        <f t="shared" si="48"/>
        <v>23</v>
      </c>
      <c r="J455">
        <f t="shared" si="49"/>
        <v>43</v>
      </c>
      <c r="K455">
        <v>0.35993210385664198</v>
      </c>
      <c r="L455">
        <v>0.203125</v>
      </c>
      <c r="M455">
        <f t="shared" si="45"/>
        <v>4.9230769230769234</v>
      </c>
      <c r="N455">
        <v>0.62663347448547901</v>
      </c>
    </row>
    <row r="456" spans="1:14">
      <c r="A456" s="4" t="s">
        <v>7</v>
      </c>
      <c r="B456">
        <v>264.45397569444401</v>
      </c>
      <c r="C456">
        <v>2008</v>
      </c>
      <c r="D456">
        <v>9</v>
      </c>
      <c r="E456">
        <f t="shared" si="44"/>
        <v>39223.499999962587</v>
      </c>
      <c r="F456">
        <v>20</v>
      </c>
      <c r="G456">
        <f t="shared" si="46"/>
        <v>10</v>
      </c>
      <c r="H456">
        <f t="shared" si="47"/>
        <v>3223.499999962587</v>
      </c>
      <c r="I456">
        <f t="shared" si="48"/>
        <v>53</v>
      </c>
      <c r="J456">
        <f t="shared" si="49"/>
        <v>43</v>
      </c>
      <c r="K456">
        <v>0.37782910471426501</v>
      </c>
      <c r="L456">
        <v>0.1875</v>
      </c>
      <c r="M456">
        <f t="shared" si="45"/>
        <v>5.333333333333333</v>
      </c>
      <c r="N456">
        <v>0.59625063139482004</v>
      </c>
    </row>
    <row r="457" spans="1:14">
      <c r="A457" s="4" t="s">
        <v>7</v>
      </c>
      <c r="B457">
        <v>264.47480902777801</v>
      </c>
      <c r="C457">
        <v>2008</v>
      </c>
      <c r="D457">
        <v>9</v>
      </c>
      <c r="E457">
        <f t="shared" si="44"/>
        <v>41023.500000019885</v>
      </c>
      <c r="F457">
        <v>20</v>
      </c>
      <c r="G457">
        <f t="shared" si="46"/>
        <v>11</v>
      </c>
      <c r="H457">
        <f t="shared" si="47"/>
        <v>1423.5000000198852</v>
      </c>
      <c r="I457">
        <f t="shared" si="48"/>
        <v>23</v>
      </c>
      <c r="J457">
        <f t="shared" si="49"/>
        <v>43</v>
      </c>
      <c r="K457">
        <v>0.39290404728913703</v>
      </c>
      <c r="L457">
        <v>0.1953125</v>
      </c>
      <c r="M457">
        <f t="shared" si="45"/>
        <v>5.12</v>
      </c>
      <c r="N457">
        <v>0.57128039041372103</v>
      </c>
    </row>
    <row r="458" spans="1:14">
      <c r="A458" s="4" t="s">
        <v>7</v>
      </c>
      <c r="B458">
        <v>264.49564236111098</v>
      </c>
      <c r="C458">
        <v>2008</v>
      </c>
      <c r="D458">
        <v>9</v>
      </c>
      <c r="E458">
        <f t="shared" si="44"/>
        <v>42823.49999998878</v>
      </c>
      <c r="F458">
        <v>20</v>
      </c>
      <c r="G458">
        <f t="shared" si="46"/>
        <v>11</v>
      </c>
      <c r="H458">
        <f t="shared" si="47"/>
        <v>3223.4999999887805</v>
      </c>
      <c r="I458">
        <f t="shared" si="48"/>
        <v>53</v>
      </c>
      <c r="J458">
        <f t="shared" si="49"/>
        <v>43</v>
      </c>
      <c r="K458">
        <v>0.38524918172072498</v>
      </c>
      <c r="L458">
        <v>0.1953125</v>
      </c>
      <c r="M458">
        <f t="shared" si="45"/>
        <v>5.12</v>
      </c>
      <c r="N458">
        <v>0.54613604897493095</v>
      </c>
    </row>
    <row r="459" spans="1:14">
      <c r="A459" s="4" t="s">
        <v>7</v>
      </c>
      <c r="B459">
        <v>264.51647569444401</v>
      </c>
      <c r="C459">
        <v>2008</v>
      </c>
      <c r="D459">
        <v>9</v>
      </c>
      <c r="E459">
        <f t="shared" si="44"/>
        <v>44623.499999962587</v>
      </c>
      <c r="F459">
        <v>20</v>
      </c>
      <c r="G459">
        <f t="shared" si="46"/>
        <v>12</v>
      </c>
      <c r="H459">
        <f t="shared" si="47"/>
        <v>1423.499999962587</v>
      </c>
      <c r="I459">
        <f t="shared" si="48"/>
        <v>23</v>
      </c>
      <c r="J459">
        <f t="shared" si="49"/>
        <v>43</v>
      </c>
      <c r="K459">
        <v>0.362929068732047</v>
      </c>
      <c r="L459">
        <v>0.203125</v>
      </c>
      <c r="M459">
        <f t="shared" si="45"/>
        <v>4.9230769230769234</v>
      </c>
      <c r="N459">
        <v>0.522302508798974</v>
      </c>
    </row>
    <row r="460" spans="1:14">
      <c r="A460" s="4" t="s">
        <v>7</v>
      </c>
      <c r="B460">
        <v>264.53730902777801</v>
      </c>
      <c r="C460">
        <v>2008</v>
      </c>
      <c r="D460">
        <v>9</v>
      </c>
      <c r="E460">
        <f t="shared" si="44"/>
        <v>46423.500000019885</v>
      </c>
      <c r="F460">
        <v>20</v>
      </c>
      <c r="G460">
        <f t="shared" si="46"/>
        <v>12</v>
      </c>
      <c r="H460">
        <f t="shared" si="47"/>
        <v>3223.5000000198852</v>
      </c>
      <c r="I460">
        <f t="shared" si="48"/>
        <v>53</v>
      </c>
      <c r="J460">
        <f t="shared" si="49"/>
        <v>43</v>
      </c>
      <c r="K460">
        <v>0.37776601072092503</v>
      </c>
      <c r="L460">
        <v>0.1875</v>
      </c>
      <c r="M460">
        <f t="shared" si="45"/>
        <v>5.333333333333333</v>
      </c>
      <c r="N460">
        <v>0.47785210201247902</v>
      </c>
    </row>
    <row r="461" spans="1:14">
      <c r="A461" s="4" t="s">
        <v>7</v>
      </c>
      <c r="B461">
        <v>264.55814236111098</v>
      </c>
      <c r="C461">
        <v>2008</v>
      </c>
      <c r="D461">
        <v>9</v>
      </c>
      <c r="E461">
        <f t="shared" si="44"/>
        <v>48223.49999998878</v>
      </c>
      <c r="F461">
        <v>20</v>
      </c>
      <c r="G461">
        <f t="shared" si="46"/>
        <v>13</v>
      </c>
      <c r="H461">
        <f t="shared" si="47"/>
        <v>1423.4999999887805</v>
      </c>
      <c r="I461">
        <f t="shared" si="48"/>
        <v>23</v>
      </c>
      <c r="J461">
        <f t="shared" si="49"/>
        <v>43</v>
      </c>
      <c r="K461">
        <v>0.32901584925840199</v>
      </c>
      <c r="L461">
        <v>0.203125</v>
      </c>
      <c r="M461">
        <f t="shared" si="45"/>
        <v>4.9230769230769234</v>
      </c>
      <c r="N461">
        <v>0.42418804486810302</v>
      </c>
    </row>
    <row r="462" spans="1:14">
      <c r="A462" s="4" t="s">
        <v>7</v>
      </c>
      <c r="B462">
        <v>264.57897569444401</v>
      </c>
      <c r="C462">
        <v>2008</v>
      </c>
      <c r="D462">
        <v>9</v>
      </c>
      <c r="E462">
        <f t="shared" si="44"/>
        <v>50023.499999962587</v>
      </c>
      <c r="F462">
        <v>20</v>
      </c>
      <c r="G462">
        <f t="shared" si="46"/>
        <v>13</v>
      </c>
      <c r="H462">
        <f t="shared" si="47"/>
        <v>3223.499999962587</v>
      </c>
      <c r="I462">
        <f t="shared" si="48"/>
        <v>53</v>
      </c>
      <c r="J462">
        <f t="shared" si="49"/>
        <v>43</v>
      </c>
      <c r="K462">
        <v>0.38414532287569497</v>
      </c>
      <c r="L462">
        <v>0.1875</v>
      </c>
      <c r="M462">
        <f t="shared" si="45"/>
        <v>5.333333333333333</v>
      </c>
      <c r="N462">
        <v>0.372811629319312</v>
      </c>
    </row>
    <row r="463" spans="1:14">
      <c r="A463" s="4" t="s">
        <v>7</v>
      </c>
      <c r="B463">
        <v>264.59980902777801</v>
      </c>
      <c r="C463">
        <v>2008</v>
      </c>
      <c r="D463">
        <v>9</v>
      </c>
      <c r="E463">
        <f t="shared" si="44"/>
        <v>51823.500000019885</v>
      </c>
      <c r="F463">
        <v>20</v>
      </c>
      <c r="G463">
        <f t="shared" si="46"/>
        <v>14</v>
      </c>
      <c r="H463">
        <f t="shared" si="47"/>
        <v>1423.5000000198852</v>
      </c>
      <c r="I463">
        <f t="shared" si="48"/>
        <v>23</v>
      </c>
      <c r="J463">
        <f t="shared" si="49"/>
        <v>43</v>
      </c>
      <c r="K463">
        <v>0.34670724487662302</v>
      </c>
      <c r="L463">
        <v>0.1875</v>
      </c>
      <c r="M463">
        <f t="shared" si="45"/>
        <v>5.333333333333333</v>
      </c>
      <c r="N463">
        <v>0.31110659991094802</v>
      </c>
    </row>
    <row r="464" spans="1:14">
      <c r="A464" s="4" t="s">
        <v>7</v>
      </c>
      <c r="B464">
        <v>264.62064236111098</v>
      </c>
      <c r="C464">
        <v>2008</v>
      </c>
      <c r="D464">
        <v>9</v>
      </c>
      <c r="E464">
        <f t="shared" si="44"/>
        <v>53623.49999998878</v>
      </c>
      <c r="F464">
        <v>20</v>
      </c>
      <c r="G464">
        <f t="shared" si="46"/>
        <v>14</v>
      </c>
      <c r="H464">
        <f t="shared" si="47"/>
        <v>3223.4999999887805</v>
      </c>
      <c r="I464">
        <f t="shared" si="48"/>
        <v>53</v>
      </c>
      <c r="J464">
        <f t="shared" si="49"/>
        <v>43</v>
      </c>
      <c r="K464">
        <v>0.37780292516122999</v>
      </c>
      <c r="L464">
        <v>0.1875</v>
      </c>
      <c r="M464">
        <f t="shared" si="45"/>
        <v>5.333333333333333</v>
      </c>
      <c r="N464">
        <v>0.25779673382518498</v>
      </c>
    </row>
    <row r="465" spans="1:14">
      <c r="A465" s="4" t="s">
        <v>7</v>
      </c>
      <c r="B465">
        <v>264.64147569444401</v>
      </c>
      <c r="C465">
        <v>2008</v>
      </c>
      <c r="D465">
        <v>9</v>
      </c>
      <c r="E465">
        <f t="shared" si="44"/>
        <v>55423.499999962587</v>
      </c>
      <c r="F465">
        <v>20</v>
      </c>
      <c r="G465">
        <f t="shared" si="46"/>
        <v>15</v>
      </c>
      <c r="H465">
        <f t="shared" si="47"/>
        <v>1423.499999962587</v>
      </c>
      <c r="I465">
        <f t="shared" si="48"/>
        <v>23</v>
      </c>
      <c r="J465">
        <f t="shared" si="49"/>
        <v>43</v>
      </c>
      <c r="K465">
        <v>0.35214657028019603</v>
      </c>
      <c r="L465">
        <v>0.1875</v>
      </c>
      <c r="M465">
        <f t="shared" si="45"/>
        <v>5.333333333333333</v>
      </c>
      <c r="N465">
        <v>0.219662055768369</v>
      </c>
    </row>
    <row r="466" spans="1:14">
      <c r="A466" s="4" t="s">
        <v>7</v>
      </c>
      <c r="B466">
        <v>264.66230902777801</v>
      </c>
      <c r="C466">
        <v>2008</v>
      </c>
      <c r="D466">
        <v>9</v>
      </c>
      <c r="E466">
        <f t="shared" si="44"/>
        <v>57223.500000019885</v>
      </c>
      <c r="F466">
        <v>20</v>
      </c>
      <c r="G466">
        <f t="shared" si="46"/>
        <v>15</v>
      </c>
      <c r="H466">
        <f t="shared" si="47"/>
        <v>3223.5000000198852</v>
      </c>
      <c r="I466">
        <f t="shared" si="48"/>
        <v>53</v>
      </c>
      <c r="J466">
        <f t="shared" si="49"/>
        <v>43</v>
      </c>
      <c r="K466">
        <v>0.36308554935697102</v>
      </c>
      <c r="L466">
        <v>0.1953125</v>
      </c>
      <c r="M466">
        <f t="shared" si="45"/>
        <v>5.12</v>
      </c>
      <c r="N466">
        <v>0.17790426769724699</v>
      </c>
    </row>
    <row r="467" spans="1:14">
      <c r="A467" s="4" t="s">
        <v>7</v>
      </c>
      <c r="B467">
        <v>264.68314236111098</v>
      </c>
      <c r="C467">
        <v>2008</v>
      </c>
      <c r="D467">
        <v>9</v>
      </c>
      <c r="E467">
        <f t="shared" si="44"/>
        <v>59023.49999998878</v>
      </c>
      <c r="F467">
        <v>20</v>
      </c>
      <c r="G467">
        <f t="shared" si="46"/>
        <v>16</v>
      </c>
      <c r="H467">
        <f t="shared" si="47"/>
        <v>1423.4999999887805</v>
      </c>
      <c r="I467">
        <f t="shared" si="48"/>
        <v>23</v>
      </c>
      <c r="J467">
        <f t="shared" si="49"/>
        <v>43</v>
      </c>
      <c r="K467">
        <v>0.37651421330178197</v>
      </c>
      <c r="L467">
        <v>0.1953125</v>
      </c>
      <c r="M467">
        <f t="shared" si="45"/>
        <v>5.12</v>
      </c>
      <c r="N467">
        <v>0.12329770465324499</v>
      </c>
    </row>
    <row r="468" spans="1:14">
      <c r="A468" s="4" t="s">
        <v>7</v>
      </c>
      <c r="B468">
        <v>264.70397569444401</v>
      </c>
      <c r="C468">
        <v>2008</v>
      </c>
      <c r="D468">
        <v>9</v>
      </c>
      <c r="E468">
        <f t="shared" si="44"/>
        <v>60823.499999962587</v>
      </c>
      <c r="F468">
        <v>20</v>
      </c>
      <c r="G468">
        <f t="shared" si="46"/>
        <v>16</v>
      </c>
      <c r="H468">
        <f t="shared" si="47"/>
        <v>3223.499999962587</v>
      </c>
      <c r="I468">
        <f t="shared" si="48"/>
        <v>53</v>
      </c>
      <c r="J468">
        <f t="shared" si="49"/>
        <v>43</v>
      </c>
      <c r="K468">
        <v>0.35768107558154399</v>
      </c>
      <c r="L468">
        <v>0.1953125</v>
      </c>
      <c r="M468">
        <f t="shared" si="45"/>
        <v>5.12</v>
      </c>
      <c r="N468">
        <v>8.0208032285231198E-2</v>
      </c>
    </row>
    <row r="469" spans="1:14">
      <c r="A469" s="4" t="s">
        <v>7</v>
      </c>
      <c r="B469">
        <v>264.72480902777801</v>
      </c>
      <c r="C469">
        <v>2008</v>
      </c>
      <c r="D469">
        <v>9</v>
      </c>
      <c r="E469">
        <f t="shared" si="44"/>
        <v>62623.500000019885</v>
      </c>
      <c r="F469">
        <v>20</v>
      </c>
      <c r="G469">
        <f t="shared" si="46"/>
        <v>17</v>
      </c>
      <c r="H469">
        <f t="shared" si="47"/>
        <v>1423.5000000198852</v>
      </c>
      <c r="I469">
        <f t="shared" si="48"/>
        <v>23</v>
      </c>
      <c r="J469">
        <f t="shared" si="49"/>
        <v>43</v>
      </c>
      <c r="K469">
        <v>0.40070313522719397</v>
      </c>
      <c r="L469">
        <v>0.1875</v>
      </c>
      <c r="M469">
        <f t="shared" si="45"/>
        <v>5.333333333333333</v>
      </c>
      <c r="N469">
        <v>5.29423607550807E-2</v>
      </c>
    </row>
    <row r="470" spans="1:14">
      <c r="A470" s="4" t="s">
        <v>7</v>
      </c>
      <c r="B470">
        <v>264.74564236111098</v>
      </c>
      <c r="C470">
        <v>2008</v>
      </c>
      <c r="D470">
        <v>9</v>
      </c>
      <c r="E470">
        <f t="shared" si="44"/>
        <v>64423.49999998878</v>
      </c>
      <c r="F470">
        <v>20</v>
      </c>
      <c r="G470">
        <f t="shared" si="46"/>
        <v>17</v>
      </c>
      <c r="H470">
        <f t="shared" si="47"/>
        <v>3223.4999999887805</v>
      </c>
      <c r="I470">
        <f t="shared" si="48"/>
        <v>53</v>
      </c>
      <c r="J470">
        <f t="shared" si="49"/>
        <v>43</v>
      </c>
      <c r="K470">
        <v>0.39613080227686398</v>
      </c>
      <c r="L470">
        <v>0.1875</v>
      </c>
      <c r="M470">
        <f t="shared" si="45"/>
        <v>5.333333333333333</v>
      </c>
      <c r="N470">
        <v>3.3780194600964798E-2</v>
      </c>
    </row>
    <row r="471" spans="1:14">
      <c r="A471" s="4" t="s">
        <v>7</v>
      </c>
      <c r="B471">
        <v>264.76647569444401</v>
      </c>
      <c r="C471">
        <v>2008</v>
      </c>
      <c r="D471">
        <v>9</v>
      </c>
      <c r="E471">
        <f t="shared" si="44"/>
        <v>66223.499999962587</v>
      </c>
      <c r="F471">
        <v>20</v>
      </c>
      <c r="G471">
        <f t="shared" si="46"/>
        <v>18</v>
      </c>
      <c r="H471">
        <f t="shared" si="47"/>
        <v>1423.499999962587</v>
      </c>
      <c r="I471">
        <f t="shared" si="48"/>
        <v>23</v>
      </c>
      <c r="J471">
        <f t="shared" si="49"/>
        <v>43</v>
      </c>
      <c r="K471">
        <v>0.410537279988479</v>
      </c>
      <c r="L471">
        <v>0.1953125</v>
      </c>
      <c r="M471">
        <f t="shared" si="45"/>
        <v>5.12</v>
      </c>
      <c r="N471">
        <v>4.35811470152263E-2</v>
      </c>
    </row>
    <row r="472" spans="1:14">
      <c r="A472" s="4" t="s">
        <v>7</v>
      </c>
      <c r="B472">
        <v>264.78730902777801</v>
      </c>
      <c r="C472">
        <v>2008</v>
      </c>
      <c r="D472">
        <v>9</v>
      </c>
      <c r="E472">
        <f t="shared" si="44"/>
        <v>68023.500000019878</v>
      </c>
      <c r="F472">
        <v>20</v>
      </c>
      <c r="G472">
        <f t="shared" si="46"/>
        <v>18</v>
      </c>
      <c r="H472">
        <f t="shared" si="47"/>
        <v>3223.5000000198779</v>
      </c>
      <c r="I472">
        <f t="shared" si="48"/>
        <v>53</v>
      </c>
      <c r="J472">
        <f t="shared" si="49"/>
        <v>43</v>
      </c>
      <c r="K472">
        <v>0.40128870691273799</v>
      </c>
      <c r="L472">
        <v>0.1953125</v>
      </c>
      <c r="M472">
        <f t="shared" si="45"/>
        <v>5.12</v>
      </c>
      <c r="N472">
        <v>5.5383479703673202E-2</v>
      </c>
    </row>
    <row r="473" spans="1:14">
      <c r="A473" s="4" t="s">
        <v>7</v>
      </c>
      <c r="B473">
        <v>264.80814236111098</v>
      </c>
      <c r="C473">
        <v>2008</v>
      </c>
      <c r="D473">
        <v>9</v>
      </c>
      <c r="E473">
        <f t="shared" si="44"/>
        <v>69823.49999998878</v>
      </c>
      <c r="F473">
        <v>20</v>
      </c>
      <c r="G473">
        <f t="shared" si="46"/>
        <v>19</v>
      </c>
      <c r="H473">
        <f t="shared" si="47"/>
        <v>1423.4999999887805</v>
      </c>
      <c r="I473">
        <f t="shared" si="48"/>
        <v>23</v>
      </c>
      <c r="J473">
        <f t="shared" si="49"/>
        <v>43</v>
      </c>
      <c r="K473">
        <v>0.39973383870554502</v>
      </c>
      <c r="L473">
        <v>0.1953125</v>
      </c>
      <c r="M473">
        <f t="shared" si="45"/>
        <v>5.12</v>
      </c>
      <c r="N473">
        <v>4.5823422670020299E-2</v>
      </c>
    </row>
    <row r="474" spans="1:14">
      <c r="A474" s="4" t="s">
        <v>7</v>
      </c>
      <c r="B474">
        <v>264.82897569444401</v>
      </c>
      <c r="C474">
        <v>2008</v>
      </c>
      <c r="D474">
        <v>9</v>
      </c>
      <c r="E474">
        <f t="shared" si="44"/>
        <v>71623.499999962587</v>
      </c>
      <c r="F474">
        <v>20</v>
      </c>
      <c r="G474">
        <f t="shared" si="46"/>
        <v>19</v>
      </c>
      <c r="H474">
        <f t="shared" si="47"/>
        <v>3223.499999962587</v>
      </c>
      <c r="I474">
        <f t="shared" si="48"/>
        <v>53</v>
      </c>
      <c r="J474">
        <f t="shared" si="49"/>
        <v>43</v>
      </c>
      <c r="K474">
        <v>0.410010536279871</v>
      </c>
      <c r="L474">
        <v>0.1875</v>
      </c>
      <c r="M474">
        <f t="shared" si="45"/>
        <v>5.333333333333333</v>
      </c>
      <c r="N474">
        <v>8.1179737353645406E-2</v>
      </c>
    </row>
    <row r="475" spans="1:14">
      <c r="A475" s="4" t="s">
        <v>7</v>
      </c>
      <c r="B475">
        <v>264.84980902777801</v>
      </c>
      <c r="C475">
        <v>2008</v>
      </c>
      <c r="D475">
        <v>9</v>
      </c>
      <c r="E475">
        <f t="shared" si="44"/>
        <v>73423.500000019878</v>
      </c>
      <c r="F475">
        <v>20</v>
      </c>
      <c r="G475">
        <f t="shared" si="46"/>
        <v>20</v>
      </c>
      <c r="H475">
        <f t="shared" si="47"/>
        <v>1423.5000000198779</v>
      </c>
      <c r="I475">
        <f t="shared" si="48"/>
        <v>23</v>
      </c>
      <c r="J475">
        <f t="shared" si="49"/>
        <v>43</v>
      </c>
      <c r="K475">
        <v>0.40115153681878901</v>
      </c>
      <c r="L475">
        <v>0.1953125</v>
      </c>
      <c r="M475">
        <f t="shared" si="45"/>
        <v>5.12</v>
      </c>
      <c r="N475">
        <v>0.13640437880200201</v>
      </c>
    </row>
    <row r="476" spans="1:14">
      <c r="A476" s="4" t="s">
        <v>7</v>
      </c>
      <c r="B476">
        <v>264.87064236111098</v>
      </c>
      <c r="C476">
        <v>2008</v>
      </c>
      <c r="D476">
        <v>9</v>
      </c>
      <c r="E476">
        <f t="shared" si="44"/>
        <v>75223.49999998878</v>
      </c>
      <c r="F476">
        <v>20</v>
      </c>
      <c r="G476">
        <f t="shared" si="46"/>
        <v>20</v>
      </c>
      <c r="H476">
        <f t="shared" si="47"/>
        <v>3223.4999999887805</v>
      </c>
      <c r="I476">
        <f t="shared" si="48"/>
        <v>53</v>
      </c>
      <c r="J476">
        <f t="shared" si="49"/>
        <v>43</v>
      </c>
      <c r="K476">
        <v>0.399738751833909</v>
      </c>
      <c r="L476">
        <v>0.1953125</v>
      </c>
      <c r="M476">
        <f t="shared" si="45"/>
        <v>5.12</v>
      </c>
      <c r="N476">
        <v>0.19582997839293101</v>
      </c>
    </row>
    <row r="477" spans="1:14">
      <c r="A477" s="4" t="s">
        <v>7</v>
      </c>
      <c r="B477">
        <v>264.89147569444401</v>
      </c>
      <c r="C477">
        <v>2008</v>
      </c>
      <c r="D477">
        <v>9</v>
      </c>
      <c r="E477">
        <f t="shared" si="44"/>
        <v>77023.499999962587</v>
      </c>
      <c r="F477">
        <v>20</v>
      </c>
      <c r="G477">
        <f t="shared" si="46"/>
        <v>21</v>
      </c>
      <c r="H477">
        <f t="shared" si="47"/>
        <v>1423.499999962587</v>
      </c>
      <c r="I477">
        <f t="shared" si="48"/>
        <v>23</v>
      </c>
      <c r="J477">
        <f t="shared" si="49"/>
        <v>43</v>
      </c>
      <c r="K477">
        <v>0.40281624423086398</v>
      </c>
      <c r="L477">
        <v>0.1953125</v>
      </c>
      <c r="M477">
        <f t="shared" si="45"/>
        <v>5.12</v>
      </c>
      <c r="N477">
        <v>0.28646107806419802</v>
      </c>
    </row>
    <row r="478" spans="1:14">
      <c r="A478" s="4" t="s">
        <v>7</v>
      </c>
      <c r="B478">
        <v>264.91230902777801</v>
      </c>
      <c r="C478">
        <v>2008</v>
      </c>
      <c r="D478">
        <v>9</v>
      </c>
      <c r="E478">
        <f t="shared" si="44"/>
        <v>78823.500000019878</v>
      </c>
      <c r="F478">
        <v>20</v>
      </c>
      <c r="G478">
        <f t="shared" si="46"/>
        <v>21</v>
      </c>
      <c r="H478">
        <f t="shared" si="47"/>
        <v>3223.5000000198779</v>
      </c>
      <c r="I478">
        <f t="shared" si="48"/>
        <v>53</v>
      </c>
      <c r="J478">
        <f t="shared" si="49"/>
        <v>43</v>
      </c>
      <c r="K478">
        <v>0.41660957153271799</v>
      </c>
      <c r="L478">
        <v>0.1953125</v>
      </c>
      <c r="M478">
        <f t="shared" si="45"/>
        <v>5.12</v>
      </c>
      <c r="N478">
        <v>0.38573788075846199</v>
      </c>
    </row>
    <row r="479" spans="1:14">
      <c r="A479" s="4" t="s">
        <v>7</v>
      </c>
      <c r="B479">
        <v>264.93314236111098</v>
      </c>
      <c r="C479">
        <v>2008</v>
      </c>
      <c r="D479">
        <v>9</v>
      </c>
      <c r="E479">
        <f t="shared" si="44"/>
        <v>80623.49999998878</v>
      </c>
      <c r="F479">
        <v>20</v>
      </c>
      <c r="G479">
        <f t="shared" si="46"/>
        <v>22</v>
      </c>
      <c r="H479">
        <f t="shared" si="47"/>
        <v>1423.4999999887805</v>
      </c>
      <c r="I479">
        <f t="shared" si="48"/>
        <v>23</v>
      </c>
      <c r="J479">
        <f t="shared" si="49"/>
        <v>43</v>
      </c>
      <c r="K479">
        <v>0.38648532811487002</v>
      </c>
      <c r="L479">
        <v>0.203125</v>
      </c>
      <c r="M479">
        <f t="shared" si="45"/>
        <v>4.9230769230769234</v>
      </c>
      <c r="N479">
        <v>0.42394882614812701</v>
      </c>
    </row>
    <row r="480" spans="1:14">
      <c r="A480" s="4" t="s">
        <v>7</v>
      </c>
      <c r="B480">
        <v>264.95397569444401</v>
      </c>
      <c r="C480">
        <v>2008</v>
      </c>
      <c r="D480">
        <v>9</v>
      </c>
      <c r="E480">
        <f t="shared" si="44"/>
        <v>82423.499999962587</v>
      </c>
      <c r="F480">
        <v>20</v>
      </c>
      <c r="G480">
        <f t="shared" si="46"/>
        <v>22</v>
      </c>
      <c r="H480">
        <f t="shared" si="47"/>
        <v>3223.499999962587</v>
      </c>
      <c r="I480">
        <f t="shared" si="48"/>
        <v>53</v>
      </c>
      <c r="J480">
        <f t="shared" si="49"/>
        <v>43</v>
      </c>
      <c r="K480">
        <v>0.384989104486894</v>
      </c>
      <c r="L480">
        <v>0.1953125</v>
      </c>
      <c r="M480">
        <f t="shared" si="45"/>
        <v>5.12</v>
      </c>
      <c r="N480">
        <v>0.47087203809311301</v>
      </c>
    </row>
    <row r="481" spans="1:14">
      <c r="A481" s="4" t="s">
        <v>7</v>
      </c>
      <c r="B481">
        <v>264.97480902777801</v>
      </c>
      <c r="C481">
        <v>2008</v>
      </c>
      <c r="D481">
        <v>9</v>
      </c>
      <c r="E481">
        <f t="shared" si="44"/>
        <v>84223.500000019878</v>
      </c>
      <c r="F481">
        <v>20</v>
      </c>
      <c r="G481">
        <f t="shared" si="46"/>
        <v>23</v>
      </c>
      <c r="H481">
        <f t="shared" si="47"/>
        <v>1423.5000000198779</v>
      </c>
      <c r="I481">
        <f t="shared" si="48"/>
        <v>23</v>
      </c>
      <c r="J481">
        <f t="shared" si="49"/>
        <v>43</v>
      </c>
      <c r="K481">
        <v>0.39550326137502501</v>
      </c>
      <c r="L481">
        <v>0.203125</v>
      </c>
      <c r="M481">
        <f t="shared" si="45"/>
        <v>4.9230769230769234</v>
      </c>
      <c r="N481">
        <v>0.51735843121119796</v>
      </c>
    </row>
    <row r="482" spans="1:14">
      <c r="A482" s="4" t="s">
        <v>7</v>
      </c>
      <c r="B482">
        <v>264.99564236111098</v>
      </c>
      <c r="C482">
        <v>2008</v>
      </c>
      <c r="D482">
        <v>9</v>
      </c>
      <c r="E482">
        <f t="shared" si="44"/>
        <v>86023.49999998878</v>
      </c>
      <c r="F482">
        <v>20</v>
      </c>
      <c r="G482">
        <f t="shared" si="46"/>
        <v>23</v>
      </c>
      <c r="H482">
        <f t="shared" si="47"/>
        <v>3223.4999999887805</v>
      </c>
      <c r="I482">
        <f t="shared" si="48"/>
        <v>53</v>
      </c>
      <c r="J482">
        <f t="shared" si="49"/>
        <v>43</v>
      </c>
      <c r="K482">
        <v>0.39291269351010699</v>
      </c>
      <c r="L482">
        <v>0.2109375</v>
      </c>
      <c r="M482">
        <f t="shared" si="45"/>
        <v>4.7407407407407405</v>
      </c>
      <c r="N482">
        <v>0.55856068615725196</v>
      </c>
    </row>
    <row r="483" spans="1:14">
      <c r="A483" s="4" t="s">
        <v>7</v>
      </c>
      <c r="B483">
        <v>265.01647569444401</v>
      </c>
      <c r="C483">
        <v>2008</v>
      </c>
      <c r="D483">
        <v>9</v>
      </c>
      <c r="E483">
        <f>(B483-265)*86400</f>
        <v>1423.499999962587</v>
      </c>
      <c r="F483">
        <v>21</v>
      </c>
      <c r="G483">
        <f t="shared" si="46"/>
        <v>0</v>
      </c>
      <c r="H483">
        <f t="shared" si="47"/>
        <v>1423.499999962587</v>
      </c>
      <c r="I483">
        <f t="shared" si="48"/>
        <v>23</v>
      </c>
      <c r="J483">
        <f t="shared" si="49"/>
        <v>43</v>
      </c>
      <c r="K483">
        <v>0.35931923914233199</v>
      </c>
      <c r="L483">
        <v>0.2109375</v>
      </c>
      <c r="M483">
        <f t="shared" si="45"/>
        <v>4.7407407407407405</v>
      </c>
      <c r="N483">
        <v>0.63982322252081902</v>
      </c>
    </row>
    <row r="484" spans="1:14">
      <c r="A484" s="4" t="s">
        <v>7</v>
      </c>
      <c r="B484">
        <v>265.03730902777801</v>
      </c>
      <c r="C484">
        <v>2008</v>
      </c>
      <c r="D484">
        <v>9</v>
      </c>
      <c r="E484">
        <f t="shared" ref="E484:E530" si="50">(B484-265)*86400</f>
        <v>3223.5000000198852</v>
      </c>
      <c r="F484">
        <v>21</v>
      </c>
      <c r="G484">
        <f t="shared" si="46"/>
        <v>0</v>
      </c>
      <c r="H484">
        <f t="shared" si="47"/>
        <v>3223.5000000198852</v>
      </c>
      <c r="I484">
        <f t="shared" si="48"/>
        <v>53</v>
      </c>
      <c r="J484">
        <f t="shared" si="49"/>
        <v>43</v>
      </c>
      <c r="K484">
        <v>0.36459792376910699</v>
      </c>
      <c r="L484">
        <v>0.1953125</v>
      </c>
      <c r="M484">
        <f t="shared" si="45"/>
        <v>5.12</v>
      </c>
      <c r="N484">
        <v>0.672137129987739</v>
      </c>
    </row>
    <row r="485" spans="1:14">
      <c r="A485" s="4" t="s">
        <v>7</v>
      </c>
      <c r="B485">
        <v>265.05814236111098</v>
      </c>
      <c r="C485">
        <v>2008</v>
      </c>
      <c r="D485">
        <v>9</v>
      </c>
      <c r="E485">
        <f t="shared" si="50"/>
        <v>5023.4999999887805</v>
      </c>
      <c r="F485">
        <v>21</v>
      </c>
      <c r="G485">
        <f t="shared" si="46"/>
        <v>1</v>
      </c>
      <c r="H485">
        <f t="shared" si="47"/>
        <v>1423.4999999887805</v>
      </c>
      <c r="I485">
        <f t="shared" si="48"/>
        <v>23</v>
      </c>
      <c r="J485">
        <f t="shared" si="49"/>
        <v>43</v>
      </c>
      <c r="K485">
        <v>0.33860009417025</v>
      </c>
      <c r="L485">
        <v>0.2109375</v>
      </c>
      <c r="M485">
        <f t="shared" si="45"/>
        <v>4.7407407407407405</v>
      </c>
      <c r="N485">
        <v>0.68973822870375501</v>
      </c>
    </row>
    <row r="486" spans="1:14">
      <c r="A486" s="4" t="s">
        <v>7</v>
      </c>
      <c r="B486">
        <v>265.07897569444401</v>
      </c>
      <c r="C486">
        <v>2008</v>
      </c>
      <c r="D486">
        <v>9</v>
      </c>
      <c r="E486">
        <f t="shared" si="50"/>
        <v>6823.499999962587</v>
      </c>
      <c r="F486">
        <v>21</v>
      </c>
      <c r="G486">
        <f t="shared" si="46"/>
        <v>1</v>
      </c>
      <c r="H486">
        <f t="shared" si="47"/>
        <v>3223.499999962587</v>
      </c>
      <c r="I486">
        <f t="shared" si="48"/>
        <v>53</v>
      </c>
      <c r="J486">
        <f t="shared" si="49"/>
        <v>43</v>
      </c>
      <c r="K486">
        <v>0.33990449030719699</v>
      </c>
      <c r="L486">
        <v>0.2109375</v>
      </c>
      <c r="M486">
        <f t="shared" si="45"/>
        <v>4.7407407407407405</v>
      </c>
      <c r="N486">
        <v>0.71899256607929196</v>
      </c>
    </row>
    <row r="487" spans="1:14">
      <c r="A487" s="4" t="s">
        <v>7</v>
      </c>
      <c r="B487">
        <v>265.09980902777801</v>
      </c>
      <c r="C487">
        <v>2008</v>
      </c>
      <c r="D487">
        <v>9</v>
      </c>
      <c r="E487">
        <f t="shared" si="50"/>
        <v>8623.5000000198852</v>
      </c>
      <c r="F487">
        <v>21</v>
      </c>
      <c r="G487">
        <f t="shared" si="46"/>
        <v>2</v>
      </c>
      <c r="H487">
        <f t="shared" si="47"/>
        <v>1423.5000000198852</v>
      </c>
      <c r="I487">
        <f t="shared" si="48"/>
        <v>23</v>
      </c>
      <c r="J487">
        <f t="shared" si="49"/>
        <v>43</v>
      </c>
      <c r="K487">
        <v>0.34167581392105301</v>
      </c>
      <c r="L487">
        <v>0.2109375</v>
      </c>
      <c r="M487">
        <f t="shared" si="45"/>
        <v>4.7407407407407405</v>
      </c>
      <c r="N487">
        <v>0.724733281801893</v>
      </c>
    </row>
    <row r="488" spans="1:14">
      <c r="A488" s="4" t="s">
        <v>7</v>
      </c>
      <c r="B488">
        <v>265.12064236111098</v>
      </c>
      <c r="C488">
        <v>2008</v>
      </c>
      <c r="D488">
        <v>9</v>
      </c>
      <c r="E488">
        <f t="shared" si="50"/>
        <v>10423.49999998878</v>
      </c>
      <c r="F488">
        <v>21</v>
      </c>
      <c r="G488">
        <f t="shared" si="46"/>
        <v>2</v>
      </c>
      <c r="H488">
        <f t="shared" si="47"/>
        <v>3223.4999999887805</v>
      </c>
      <c r="I488">
        <f t="shared" si="48"/>
        <v>53</v>
      </c>
      <c r="J488">
        <f t="shared" si="49"/>
        <v>43</v>
      </c>
      <c r="K488">
        <v>0.28154927837636301</v>
      </c>
      <c r="L488">
        <v>0.1953125</v>
      </c>
      <c r="M488">
        <f t="shared" si="45"/>
        <v>5.12</v>
      </c>
      <c r="N488">
        <v>0.72142618341946696</v>
      </c>
    </row>
    <row r="489" spans="1:14">
      <c r="A489" s="4" t="s">
        <v>7</v>
      </c>
      <c r="B489">
        <v>265.14147569444401</v>
      </c>
      <c r="C489">
        <v>2008</v>
      </c>
      <c r="D489">
        <v>9</v>
      </c>
      <c r="E489">
        <f t="shared" si="50"/>
        <v>12223.499999962587</v>
      </c>
      <c r="F489">
        <v>21</v>
      </c>
      <c r="G489">
        <f t="shared" si="46"/>
        <v>3</v>
      </c>
      <c r="H489">
        <f t="shared" si="47"/>
        <v>1423.499999962587</v>
      </c>
      <c r="I489">
        <f t="shared" si="48"/>
        <v>23</v>
      </c>
      <c r="J489">
        <f t="shared" si="49"/>
        <v>43</v>
      </c>
      <c r="K489">
        <v>0.33013104946520899</v>
      </c>
      <c r="L489">
        <v>0.1875</v>
      </c>
      <c r="M489">
        <f t="shared" si="45"/>
        <v>5.333333333333333</v>
      </c>
      <c r="N489">
        <v>0.69412879695720897</v>
      </c>
    </row>
    <row r="490" spans="1:14">
      <c r="A490" s="4" t="s">
        <v>7</v>
      </c>
      <c r="B490">
        <v>265.16230902777801</v>
      </c>
      <c r="C490">
        <v>2008</v>
      </c>
      <c r="D490">
        <v>9</v>
      </c>
      <c r="E490">
        <f t="shared" si="50"/>
        <v>14023.500000019885</v>
      </c>
      <c r="F490">
        <v>21</v>
      </c>
      <c r="G490">
        <f t="shared" si="46"/>
        <v>3</v>
      </c>
      <c r="H490">
        <f t="shared" si="47"/>
        <v>3223.5000000198852</v>
      </c>
      <c r="I490">
        <f t="shared" si="48"/>
        <v>53</v>
      </c>
      <c r="J490">
        <f t="shared" si="49"/>
        <v>43</v>
      </c>
      <c r="K490">
        <v>0.30854172279228798</v>
      </c>
      <c r="L490">
        <v>0.2109375</v>
      </c>
      <c r="M490">
        <f t="shared" si="45"/>
        <v>4.7407407407407405</v>
      </c>
      <c r="N490">
        <v>0.66432753129394595</v>
      </c>
    </row>
    <row r="491" spans="1:14">
      <c r="A491" s="4" t="s">
        <v>7</v>
      </c>
      <c r="B491">
        <v>265.18314236111098</v>
      </c>
      <c r="C491">
        <v>2008</v>
      </c>
      <c r="D491">
        <v>9</v>
      </c>
      <c r="E491">
        <f t="shared" si="50"/>
        <v>15823.49999998878</v>
      </c>
      <c r="F491">
        <v>21</v>
      </c>
      <c r="G491">
        <f t="shared" si="46"/>
        <v>4</v>
      </c>
      <c r="H491">
        <f t="shared" si="47"/>
        <v>1423.4999999887805</v>
      </c>
      <c r="I491">
        <f t="shared" si="48"/>
        <v>23</v>
      </c>
      <c r="J491">
        <f t="shared" si="49"/>
        <v>43</v>
      </c>
      <c r="K491">
        <v>0.29396914697012599</v>
      </c>
      <c r="L491">
        <v>0.1953125</v>
      </c>
      <c r="M491">
        <f t="shared" si="45"/>
        <v>5.12</v>
      </c>
      <c r="N491">
        <v>0.67902028999492503</v>
      </c>
    </row>
    <row r="492" spans="1:14">
      <c r="A492" s="4" t="s">
        <v>7</v>
      </c>
      <c r="B492">
        <v>265.20397569444401</v>
      </c>
      <c r="C492">
        <v>2008</v>
      </c>
      <c r="D492">
        <v>9</v>
      </c>
      <c r="E492">
        <f t="shared" si="50"/>
        <v>17623.499999962587</v>
      </c>
      <c r="F492">
        <v>21</v>
      </c>
      <c r="G492">
        <f t="shared" si="46"/>
        <v>4</v>
      </c>
      <c r="H492">
        <f t="shared" si="47"/>
        <v>3223.499999962587</v>
      </c>
      <c r="I492">
        <f t="shared" si="48"/>
        <v>53</v>
      </c>
      <c r="J492">
        <f t="shared" si="49"/>
        <v>43</v>
      </c>
      <c r="K492">
        <v>0.28194758685351501</v>
      </c>
      <c r="L492">
        <v>0.203125</v>
      </c>
      <c r="M492">
        <f t="shared" si="45"/>
        <v>4.9230769230769234</v>
      </c>
      <c r="N492">
        <v>0.69250893593731</v>
      </c>
    </row>
    <row r="493" spans="1:14">
      <c r="A493" s="4" t="s">
        <v>7</v>
      </c>
      <c r="B493">
        <v>265.22480902777801</v>
      </c>
      <c r="C493">
        <v>2008</v>
      </c>
      <c r="D493">
        <v>9</v>
      </c>
      <c r="E493">
        <f t="shared" si="50"/>
        <v>19423.500000019885</v>
      </c>
      <c r="F493">
        <v>21</v>
      </c>
      <c r="G493">
        <f t="shared" si="46"/>
        <v>5</v>
      </c>
      <c r="H493">
        <f t="shared" si="47"/>
        <v>1423.5000000198852</v>
      </c>
      <c r="I493">
        <f t="shared" si="48"/>
        <v>23</v>
      </c>
      <c r="J493">
        <f t="shared" si="49"/>
        <v>43</v>
      </c>
      <c r="K493">
        <v>0.26372390191956901</v>
      </c>
      <c r="L493">
        <v>0.203125</v>
      </c>
      <c r="M493">
        <f t="shared" si="45"/>
        <v>4.9230769230769234</v>
      </c>
      <c r="N493">
        <v>0.65890855855991004</v>
      </c>
    </row>
    <row r="494" spans="1:14">
      <c r="A494" s="4" t="s">
        <v>7</v>
      </c>
      <c r="B494">
        <v>265.24564236111098</v>
      </c>
      <c r="C494">
        <v>2008</v>
      </c>
      <c r="D494">
        <v>9</v>
      </c>
      <c r="E494">
        <f t="shared" si="50"/>
        <v>21223.49999998878</v>
      </c>
      <c r="F494">
        <v>21</v>
      </c>
      <c r="G494">
        <f t="shared" si="46"/>
        <v>5</v>
      </c>
      <c r="H494">
        <f t="shared" si="47"/>
        <v>3223.4999999887805</v>
      </c>
      <c r="I494">
        <f t="shared" si="48"/>
        <v>53</v>
      </c>
      <c r="J494">
        <f t="shared" si="49"/>
        <v>43</v>
      </c>
      <c r="K494">
        <v>0.287878494326613</v>
      </c>
      <c r="L494">
        <v>0.1875</v>
      </c>
      <c r="M494">
        <f t="shared" si="45"/>
        <v>5.333333333333333</v>
      </c>
      <c r="N494">
        <v>0.65368476003989395</v>
      </c>
    </row>
    <row r="495" spans="1:14">
      <c r="A495" s="4" t="s">
        <v>7</v>
      </c>
      <c r="B495">
        <v>265.26647569444401</v>
      </c>
      <c r="C495">
        <v>2008</v>
      </c>
      <c r="D495">
        <v>9</v>
      </c>
      <c r="E495">
        <f t="shared" si="50"/>
        <v>23023.499999962587</v>
      </c>
      <c r="F495">
        <v>21</v>
      </c>
      <c r="G495">
        <f t="shared" si="46"/>
        <v>6</v>
      </c>
      <c r="H495">
        <f t="shared" si="47"/>
        <v>1423.499999962587</v>
      </c>
      <c r="I495">
        <f t="shared" si="48"/>
        <v>23</v>
      </c>
      <c r="J495">
        <f t="shared" si="49"/>
        <v>43</v>
      </c>
      <c r="K495">
        <v>0.29425677496615199</v>
      </c>
      <c r="L495">
        <v>0.1875</v>
      </c>
      <c r="M495">
        <f t="shared" si="45"/>
        <v>5.333333333333333</v>
      </c>
      <c r="N495">
        <v>0.63965840575317601</v>
      </c>
    </row>
    <row r="496" spans="1:14">
      <c r="A496" s="4" t="s">
        <v>7</v>
      </c>
      <c r="B496">
        <v>265.28730902777801</v>
      </c>
      <c r="C496">
        <v>2008</v>
      </c>
      <c r="D496">
        <v>9</v>
      </c>
      <c r="E496">
        <f t="shared" si="50"/>
        <v>24823.500000019885</v>
      </c>
      <c r="F496">
        <v>21</v>
      </c>
      <c r="G496">
        <f t="shared" si="46"/>
        <v>6</v>
      </c>
      <c r="H496">
        <f t="shared" si="47"/>
        <v>3223.5000000198852</v>
      </c>
      <c r="I496">
        <f t="shared" si="48"/>
        <v>53</v>
      </c>
      <c r="J496">
        <f t="shared" si="49"/>
        <v>43</v>
      </c>
      <c r="K496">
        <v>0.29162894532346401</v>
      </c>
      <c r="L496">
        <v>0.1875</v>
      </c>
      <c r="M496">
        <f t="shared" si="45"/>
        <v>5.333333333333333</v>
      </c>
      <c r="N496">
        <v>0.62184134654510703</v>
      </c>
    </row>
    <row r="497" spans="1:14">
      <c r="A497" s="4" t="s">
        <v>7</v>
      </c>
      <c r="B497">
        <v>265.30814236111098</v>
      </c>
      <c r="C497">
        <v>2008</v>
      </c>
      <c r="D497">
        <v>9</v>
      </c>
      <c r="E497">
        <f t="shared" si="50"/>
        <v>26623.49999998878</v>
      </c>
      <c r="F497">
        <v>21</v>
      </c>
      <c r="G497">
        <f t="shared" si="46"/>
        <v>7</v>
      </c>
      <c r="H497">
        <f t="shared" si="47"/>
        <v>1423.4999999887805</v>
      </c>
      <c r="I497">
        <f t="shared" si="48"/>
        <v>23</v>
      </c>
      <c r="J497">
        <f t="shared" si="49"/>
        <v>43</v>
      </c>
      <c r="K497">
        <v>0.27922636771014597</v>
      </c>
      <c r="L497">
        <v>0.1875</v>
      </c>
      <c r="M497">
        <f t="shared" si="45"/>
        <v>5.333333333333333</v>
      </c>
      <c r="N497">
        <v>0.64152512867736899</v>
      </c>
    </row>
    <row r="498" spans="1:14">
      <c r="A498" s="4" t="s">
        <v>7</v>
      </c>
      <c r="B498">
        <v>265.32897569444401</v>
      </c>
      <c r="C498">
        <v>2008</v>
      </c>
      <c r="D498">
        <v>9</v>
      </c>
      <c r="E498">
        <f t="shared" si="50"/>
        <v>28423.499999962587</v>
      </c>
      <c r="F498">
        <v>21</v>
      </c>
      <c r="G498">
        <f t="shared" si="46"/>
        <v>7</v>
      </c>
      <c r="H498">
        <f t="shared" si="47"/>
        <v>3223.499999962587</v>
      </c>
      <c r="I498">
        <f t="shared" si="48"/>
        <v>53</v>
      </c>
      <c r="J498">
        <f t="shared" si="49"/>
        <v>43</v>
      </c>
      <c r="K498">
        <v>0.269702056842757</v>
      </c>
      <c r="L498">
        <v>0.1875</v>
      </c>
      <c r="M498">
        <f t="shared" si="45"/>
        <v>5.333333333333333</v>
      </c>
      <c r="N498">
        <v>0.641445972956877</v>
      </c>
    </row>
    <row r="499" spans="1:14">
      <c r="A499" s="4" t="s">
        <v>7</v>
      </c>
      <c r="B499">
        <v>265.34980902777801</v>
      </c>
      <c r="C499">
        <v>2008</v>
      </c>
      <c r="D499">
        <v>9</v>
      </c>
      <c r="E499">
        <f t="shared" si="50"/>
        <v>30223.500000019885</v>
      </c>
      <c r="F499">
        <v>21</v>
      </c>
      <c r="G499">
        <f t="shared" si="46"/>
        <v>8</v>
      </c>
      <c r="H499">
        <f t="shared" si="47"/>
        <v>1423.5000000198852</v>
      </c>
      <c r="I499">
        <f t="shared" si="48"/>
        <v>23</v>
      </c>
      <c r="J499">
        <f t="shared" si="49"/>
        <v>43</v>
      </c>
      <c r="K499">
        <v>0.27664912567740202</v>
      </c>
      <c r="L499">
        <v>0.1875</v>
      </c>
      <c r="M499">
        <f t="shared" si="45"/>
        <v>5.333333333333333</v>
      </c>
      <c r="N499">
        <v>0.60720264576608896</v>
      </c>
    </row>
    <row r="500" spans="1:14">
      <c r="A500" s="4" t="s">
        <v>7</v>
      </c>
      <c r="B500">
        <v>265.37064236111098</v>
      </c>
      <c r="C500">
        <v>2008</v>
      </c>
      <c r="D500">
        <v>9</v>
      </c>
      <c r="E500">
        <f t="shared" si="50"/>
        <v>32023.49999998878</v>
      </c>
      <c r="F500">
        <v>21</v>
      </c>
      <c r="G500">
        <f t="shared" si="46"/>
        <v>8</v>
      </c>
      <c r="H500">
        <f t="shared" si="47"/>
        <v>3223.4999999887805</v>
      </c>
      <c r="I500">
        <f t="shared" si="48"/>
        <v>53</v>
      </c>
      <c r="J500">
        <f t="shared" si="49"/>
        <v>43</v>
      </c>
      <c r="K500">
        <v>0.27046491911159798</v>
      </c>
      <c r="L500">
        <v>0.1953125</v>
      </c>
      <c r="M500">
        <f t="shared" si="45"/>
        <v>5.12</v>
      </c>
      <c r="N500">
        <v>0.58370794023321104</v>
      </c>
    </row>
    <row r="501" spans="1:14">
      <c r="A501" s="4" t="s">
        <v>7</v>
      </c>
      <c r="B501">
        <v>265.39147569444401</v>
      </c>
      <c r="C501">
        <v>2008</v>
      </c>
      <c r="D501">
        <v>9</v>
      </c>
      <c r="E501">
        <f t="shared" si="50"/>
        <v>33823.499999962587</v>
      </c>
      <c r="F501">
        <v>21</v>
      </c>
      <c r="G501">
        <f t="shared" si="46"/>
        <v>9</v>
      </c>
      <c r="H501">
        <f t="shared" si="47"/>
        <v>1423.499999962587</v>
      </c>
      <c r="I501">
        <f t="shared" si="48"/>
        <v>23</v>
      </c>
      <c r="J501">
        <f t="shared" si="49"/>
        <v>43</v>
      </c>
      <c r="K501">
        <v>0.30426396851955101</v>
      </c>
      <c r="L501">
        <v>0.25</v>
      </c>
      <c r="M501">
        <f t="shared" si="45"/>
        <v>4</v>
      </c>
      <c r="N501">
        <v>0.59845767011372097</v>
      </c>
    </row>
    <row r="502" spans="1:14">
      <c r="A502" s="4" t="s">
        <v>7</v>
      </c>
      <c r="B502">
        <v>265.41230902777801</v>
      </c>
      <c r="C502">
        <v>2008</v>
      </c>
      <c r="D502">
        <v>9</v>
      </c>
      <c r="E502">
        <f t="shared" si="50"/>
        <v>35623.500000019885</v>
      </c>
      <c r="F502">
        <v>21</v>
      </c>
      <c r="G502">
        <f t="shared" si="46"/>
        <v>9</v>
      </c>
      <c r="H502">
        <f t="shared" si="47"/>
        <v>3223.5000000198852</v>
      </c>
      <c r="I502">
        <f t="shared" si="48"/>
        <v>53</v>
      </c>
      <c r="J502">
        <f t="shared" si="49"/>
        <v>43</v>
      </c>
      <c r="K502">
        <v>0.28877261925719699</v>
      </c>
      <c r="L502">
        <v>0.2109375</v>
      </c>
      <c r="M502">
        <f t="shared" si="45"/>
        <v>4.7407407407407405</v>
      </c>
      <c r="N502">
        <v>0.59619346336066104</v>
      </c>
    </row>
    <row r="503" spans="1:14">
      <c r="A503" s="4" t="s">
        <v>7</v>
      </c>
      <c r="B503">
        <v>265.43314236111098</v>
      </c>
      <c r="C503">
        <v>2008</v>
      </c>
      <c r="D503">
        <v>9</v>
      </c>
      <c r="E503">
        <f t="shared" si="50"/>
        <v>37423.49999998878</v>
      </c>
      <c r="F503">
        <v>21</v>
      </c>
      <c r="G503">
        <f t="shared" si="46"/>
        <v>10</v>
      </c>
      <c r="H503">
        <f t="shared" si="47"/>
        <v>1423.4999999887805</v>
      </c>
      <c r="I503">
        <f t="shared" si="48"/>
        <v>23</v>
      </c>
      <c r="J503">
        <f t="shared" si="49"/>
        <v>43</v>
      </c>
      <c r="K503">
        <v>0.32973906888598498</v>
      </c>
      <c r="L503">
        <v>0.203125</v>
      </c>
      <c r="M503">
        <f t="shared" si="45"/>
        <v>4.9230769230769234</v>
      </c>
      <c r="N503">
        <v>0.56465261464529204</v>
      </c>
    </row>
    <row r="504" spans="1:14">
      <c r="A504" s="4" t="s">
        <v>7</v>
      </c>
      <c r="B504">
        <v>265.45397569444401</v>
      </c>
      <c r="C504">
        <v>2008</v>
      </c>
      <c r="D504">
        <v>9</v>
      </c>
      <c r="E504">
        <f t="shared" si="50"/>
        <v>39223.499999962587</v>
      </c>
      <c r="F504">
        <v>21</v>
      </c>
      <c r="G504">
        <f t="shared" si="46"/>
        <v>10</v>
      </c>
      <c r="H504">
        <f t="shared" si="47"/>
        <v>3223.499999962587</v>
      </c>
      <c r="I504">
        <f t="shared" si="48"/>
        <v>53</v>
      </c>
      <c r="J504">
        <f t="shared" si="49"/>
        <v>43</v>
      </c>
      <c r="K504">
        <v>0.30268806200333398</v>
      </c>
      <c r="L504">
        <v>0.25</v>
      </c>
      <c r="M504">
        <f t="shared" si="45"/>
        <v>4</v>
      </c>
      <c r="N504">
        <v>0.55853864695160205</v>
      </c>
    </row>
    <row r="505" spans="1:14">
      <c r="A505" s="4" t="s">
        <v>7</v>
      </c>
      <c r="B505">
        <v>265.47480902777801</v>
      </c>
      <c r="C505">
        <v>2008</v>
      </c>
      <c r="D505">
        <v>9</v>
      </c>
      <c r="E505">
        <f t="shared" si="50"/>
        <v>41023.500000019885</v>
      </c>
      <c r="F505">
        <v>21</v>
      </c>
      <c r="G505">
        <f t="shared" si="46"/>
        <v>11</v>
      </c>
      <c r="H505">
        <f t="shared" si="47"/>
        <v>1423.5000000198852</v>
      </c>
      <c r="I505">
        <f t="shared" si="48"/>
        <v>23</v>
      </c>
      <c r="J505">
        <f t="shared" si="49"/>
        <v>43</v>
      </c>
      <c r="K505">
        <v>0.31949343321840301</v>
      </c>
      <c r="L505">
        <v>0.25</v>
      </c>
      <c r="M505">
        <f t="shared" si="45"/>
        <v>4</v>
      </c>
      <c r="N505">
        <v>0.547213949976884</v>
      </c>
    </row>
    <row r="506" spans="1:14">
      <c r="A506" s="4" t="s">
        <v>7</v>
      </c>
      <c r="B506">
        <v>265.49564236111098</v>
      </c>
      <c r="C506">
        <v>2008</v>
      </c>
      <c r="D506">
        <v>9</v>
      </c>
      <c r="E506">
        <f t="shared" si="50"/>
        <v>42823.49999998878</v>
      </c>
      <c r="F506">
        <v>21</v>
      </c>
      <c r="G506">
        <f t="shared" si="46"/>
        <v>11</v>
      </c>
      <c r="H506">
        <f t="shared" si="47"/>
        <v>3223.4999999887805</v>
      </c>
      <c r="I506">
        <f t="shared" si="48"/>
        <v>53</v>
      </c>
      <c r="J506">
        <f t="shared" si="49"/>
        <v>43</v>
      </c>
      <c r="K506">
        <v>0.340775683550673</v>
      </c>
      <c r="L506">
        <v>0.25</v>
      </c>
      <c r="M506">
        <f t="shared" si="45"/>
        <v>4</v>
      </c>
      <c r="N506">
        <v>0.53610667303550996</v>
      </c>
    </row>
    <row r="507" spans="1:14">
      <c r="A507" s="4" t="s">
        <v>7</v>
      </c>
      <c r="B507">
        <v>265.51647569444401</v>
      </c>
      <c r="C507">
        <v>2008</v>
      </c>
      <c r="D507">
        <v>9</v>
      </c>
      <c r="E507">
        <f t="shared" si="50"/>
        <v>44623.499999962587</v>
      </c>
      <c r="F507">
        <v>21</v>
      </c>
      <c r="G507">
        <f t="shared" si="46"/>
        <v>12</v>
      </c>
      <c r="H507">
        <f t="shared" si="47"/>
        <v>1423.499999962587</v>
      </c>
      <c r="I507">
        <f t="shared" si="48"/>
        <v>23</v>
      </c>
      <c r="J507">
        <f t="shared" si="49"/>
        <v>43</v>
      </c>
      <c r="K507">
        <v>0.34299532479065498</v>
      </c>
      <c r="L507">
        <v>0.2109375</v>
      </c>
      <c r="M507">
        <f t="shared" si="45"/>
        <v>4.7407407407407405</v>
      </c>
      <c r="N507">
        <v>0.52625358228947205</v>
      </c>
    </row>
    <row r="508" spans="1:14">
      <c r="A508" s="4" t="s">
        <v>7</v>
      </c>
      <c r="B508">
        <v>265.53730902777801</v>
      </c>
      <c r="C508">
        <v>2008</v>
      </c>
      <c r="D508">
        <v>9</v>
      </c>
      <c r="E508">
        <f t="shared" si="50"/>
        <v>46423.500000019885</v>
      </c>
      <c r="F508">
        <v>21</v>
      </c>
      <c r="G508">
        <f t="shared" si="46"/>
        <v>12</v>
      </c>
      <c r="H508">
        <f t="shared" si="47"/>
        <v>3223.5000000198852</v>
      </c>
      <c r="I508">
        <f t="shared" si="48"/>
        <v>53</v>
      </c>
      <c r="J508">
        <f t="shared" si="49"/>
        <v>43</v>
      </c>
      <c r="K508">
        <v>0.33887628251613</v>
      </c>
      <c r="L508">
        <v>0.2421875</v>
      </c>
      <c r="M508">
        <f t="shared" si="45"/>
        <v>4.129032258064516</v>
      </c>
      <c r="N508">
        <v>0.51201985914621395</v>
      </c>
    </row>
    <row r="509" spans="1:14">
      <c r="A509" s="4" t="s">
        <v>7</v>
      </c>
      <c r="B509">
        <v>265.55814236111098</v>
      </c>
      <c r="C509">
        <v>2008</v>
      </c>
      <c r="D509">
        <v>9</v>
      </c>
      <c r="E509">
        <f t="shared" si="50"/>
        <v>48223.49999998878</v>
      </c>
      <c r="F509">
        <v>21</v>
      </c>
      <c r="G509">
        <f t="shared" si="46"/>
        <v>13</v>
      </c>
      <c r="H509">
        <f t="shared" si="47"/>
        <v>1423.4999999887805</v>
      </c>
      <c r="I509">
        <f t="shared" si="48"/>
        <v>23</v>
      </c>
      <c r="J509">
        <f t="shared" si="49"/>
        <v>43</v>
      </c>
      <c r="K509">
        <v>0.35292040433324201</v>
      </c>
      <c r="L509">
        <v>0.25</v>
      </c>
      <c r="M509">
        <f t="shared" si="45"/>
        <v>4</v>
      </c>
      <c r="N509">
        <v>0.49450650332019402</v>
      </c>
    </row>
    <row r="510" spans="1:14">
      <c r="A510" s="4" t="s">
        <v>7</v>
      </c>
      <c r="B510">
        <v>265.57897569444401</v>
      </c>
      <c r="C510">
        <v>2008</v>
      </c>
      <c r="D510">
        <v>9</v>
      </c>
      <c r="E510">
        <f t="shared" si="50"/>
        <v>50023.499999962587</v>
      </c>
      <c r="F510">
        <v>21</v>
      </c>
      <c r="G510">
        <f t="shared" si="46"/>
        <v>13</v>
      </c>
      <c r="H510">
        <f t="shared" si="47"/>
        <v>3223.499999962587</v>
      </c>
      <c r="I510">
        <f t="shared" si="48"/>
        <v>53</v>
      </c>
      <c r="J510">
        <f t="shared" si="49"/>
        <v>43</v>
      </c>
      <c r="K510">
        <v>0.33891288287739002</v>
      </c>
      <c r="L510">
        <v>0.1875</v>
      </c>
      <c r="M510">
        <f t="shared" si="45"/>
        <v>5.333333333333333</v>
      </c>
      <c r="N510">
        <v>0.46530536116847898</v>
      </c>
    </row>
    <row r="511" spans="1:14">
      <c r="A511" s="4" t="s">
        <v>7</v>
      </c>
      <c r="B511">
        <v>265.59980902777801</v>
      </c>
      <c r="C511">
        <v>2008</v>
      </c>
      <c r="D511">
        <v>9</v>
      </c>
      <c r="E511">
        <f t="shared" si="50"/>
        <v>51823.500000019885</v>
      </c>
      <c r="F511">
        <v>21</v>
      </c>
      <c r="G511">
        <f t="shared" si="46"/>
        <v>14</v>
      </c>
      <c r="H511">
        <f t="shared" si="47"/>
        <v>1423.5000000198852</v>
      </c>
      <c r="I511">
        <f t="shared" si="48"/>
        <v>23</v>
      </c>
      <c r="J511">
        <f t="shared" si="49"/>
        <v>43</v>
      </c>
      <c r="K511">
        <v>0.34425411833403702</v>
      </c>
      <c r="L511">
        <v>0.21875</v>
      </c>
      <c r="M511">
        <f t="shared" si="45"/>
        <v>4.5714285714285712</v>
      </c>
      <c r="N511">
        <v>0.43969141692423502</v>
      </c>
    </row>
    <row r="512" spans="1:14">
      <c r="A512" s="4" t="s">
        <v>7</v>
      </c>
      <c r="B512">
        <v>265.62064236111098</v>
      </c>
      <c r="C512">
        <v>2008</v>
      </c>
      <c r="D512">
        <v>9</v>
      </c>
      <c r="E512">
        <f t="shared" si="50"/>
        <v>53623.49999998878</v>
      </c>
      <c r="F512">
        <v>21</v>
      </c>
      <c r="G512">
        <f t="shared" si="46"/>
        <v>14</v>
      </c>
      <c r="H512">
        <f t="shared" si="47"/>
        <v>3223.4999999887805</v>
      </c>
      <c r="I512">
        <f t="shared" si="48"/>
        <v>53</v>
      </c>
      <c r="J512">
        <f t="shared" si="49"/>
        <v>43</v>
      </c>
      <c r="K512">
        <v>0.34521344305963803</v>
      </c>
      <c r="L512">
        <v>0.203125</v>
      </c>
      <c r="M512">
        <f t="shared" si="45"/>
        <v>4.9230769230769234</v>
      </c>
      <c r="N512">
        <v>0.40357253734607201</v>
      </c>
    </row>
    <row r="513" spans="1:14">
      <c r="A513" s="4" t="s">
        <v>7</v>
      </c>
      <c r="B513">
        <v>265.64147569444401</v>
      </c>
      <c r="C513">
        <v>2008</v>
      </c>
      <c r="D513">
        <v>9</v>
      </c>
      <c r="E513">
        <f t="shared" si="50"/>
        <v>55423.499999962587</v>
      </c>
      <c r="F513">
        <v>21</v>
      </c>
      <c r="G513">
        <f t="shared" si="46"/>
        <v>15</v>
      </c>
      <c r="H513">
        <f t="shared" si="47"/>
        <v>1423.499999962587</v>
      </c>
      <c r="I513">
        <f t="shared" si="48"/>
        <v>23</v>
      </c>
      <c r="J513">
        <f t="shared" si="49"/>
        <v>43</v>
      </c>
      <c r="K513">
        <v>0.34954214729219102</v>
      </c>
      <c r="L513">
        <v>0.25</v>
      </c>
      <c r="M513">
        <f t="shared" si="45"/>
        <v>4</v>
      </c>
      <c r="N513">
        <v>0.35315872070058801</v>
      </c>
    </row>
    <row r="514" spans="1:14">
      <c r="A514" s="4" t="s">
        <v>7</v>
      </c>
      <c r="B514">
        <v>265.66230902777801</v>
      </c>
      <c r="C514">
        <v>2008</v>
      </c>
      <c r="D514">
        <v>9</v>
      </c>
      <c r="E514">
        <f t="shared" si="50"/>
        <v>57223.500000019885</v>
      </c>
      <c r="F514">
        <v>21</v>
      </c>
      <c r="G514">
        <f t="shared" si="46"/>
        <v>15</v>
      </c>
      <c r="H514">
        <f t="shared" si="47"/>
        <v>3223.5000000198852</v>
      </c>
      <c r="I514">
        <f t="shared" si="48"/>
        <v>53</v>
      </c>
      <c r="J514">
        <f t="shared" si="49"/>
        <v>43</v>
      </c>
      <c r="K514">
        <v>0.39999304446518202</v>
      </c>
      <c r="L514">
        <v>0.1953125</v>
      </c>
      <c r="M514">
        <f t="shared" ref="M514:M562" si="51">1/L514</f>
        <v>5.12</v>
      </c>
      <c r="N514">
        <v>0.307838347426374</v>
      </c>
    </row>
    <row r="515" spans="1:14">
      <c r="A515" s="4" t="s">
        <v>7</v>
      </c>
      <c r="B515">
        <v>265.68314236111098</v>
      </c>
      <c r="C515">
        <v>2008</v>
      </c>
      <c r="D515">
        <v>9</v>
      </c>
      <c r="E515">
        <f t="shared" si="50"/>
        <v>59023.49999998878</v>
      </c>
      <c r="F515">
        <v>21</v>
      </c>
      <c r="G515">
        <f t="shared" si="46"/>
        <v>16</v>
      </c>
      <c r="H515">
        <f t="shared" si="47"/>
        <v>1423.4999999887805</v>
      </c>
      <c r="I515">
        <f t="shared" si="48"/>
        <v>23</v>
      </c>
      <c r="J515">
        <f t="shared" si="49"/>
        <v>43</v>
      </c>
      <c r="K515">
        <v>0.40061924911080099</v>
      </c>
      <c r="L515">
        <v>0.203125</v>
      </c>
      <c r="M515">
        <f t="shared" si="51"/>
        <v>4.9230769230769234</v>
      </c>
      <c r="N515">
        <v>0.25999604981540603</v>
      </c>
    </row>
    <row r="516" spans="1:14">
      <c r="A516" s="4" t="s">
        <v>7</v>
      </c>
      <c r="B516">
        <v>265.70397569444401</v>
      </c>
      <c r="C516">
        <v>2008</v>
      </c>
      <c r="D516">
        <v>9</v>
      </c>
      <c r="E516">
        <f t="shared" si="50"/>
        <v>60823.499999962587</v>
      </c>
      <c r="F516">
        <v>21</v>
      </c>
      <c r="G516">
        <f t="shared" ref="G516:G562" si="52">INT(E516/3600)</f>
        <v>16</v>
      </c>
      <c r="H516">
        <f t="shared" ref="H516:H562" si="53">E516-G516*3600</f>
        <v>3223.499999962587</v>
      </c>
      <c r="I516">
        <f t="shared" ref="I516:I562" si="54">INT(H516/60)</f>
        <v>53</v>
      </c>
      <c r="J516">
        <f t="shared" ref="J516:J562" si="55">INT(H516-I516*60)</f>
        <v>43</v>
      </c>
      <c r="K516">
        <v>0.43341751528438999</v>
      </c>
      <c r="L516">
        <v>0.2109375</v>
      </c>
      <c r="M516">
        <f t="shared" si="51"/>
        <v>4.7407407407407405</v>
      </c>
      <c r="N516">
        <v>0.202095752937826</v>
      </c>
    </row>
    <row r="517" spans="1:14">
      <c r="A517" s="4" t="s">
        <v>7</v>
      </c>
      <c r="B517">
        <v>265.72480902777801</v>
      </c>
      <c r="C517">
        <v>2008</v>
      </c>
      <c r="D517">
        <v>9</v>
      </c>
      <c r="E517">
        <f t="shared" si="50"/>
        <v>62623.500000019885</v>
      </c>
      <c r="F517">
        <v>21</v>
      </c>
      <c r="G517">
        <f t="shared" si="52"/>
        <v>17</v>
      </c>
      <c r="H517">
        <f t="shared" si="53"/>
        <v>1423.5000000198852</v>
      </c>
      <c r="I517">
        <f t="shared" si="54"/>
        <v>23</v>
      </c>
      <c r="J517">
        <f t="shared" si="55"/>
        <v>43</v>
      </c>
      <c r="K517">
        <v>0.42417610564756297</v>
      </c>
      <c r="L517">
        <v>0.1875</v>
      </c>
      <c r="M517">
        <f t="shared" si="51"/>
        <v>5.333333333333333</v>
      </c>
      <c r="N517">
        <v>0.17514949523699</v>
      </c>
    </row>
    <row r="518" spans="1:14">
      <c r="A518" s="4" t="s">
        <v>7</v>
      </c>
      <c r="B518">
        <v>265.74564236111098</v>
      </c>
      <c r="C518">
        <v>2008</v>
      </c>
      <c r="D518">
        <v>9</v>
      </c>
      <c r="E518">
        <f t="shared" si="50"/>
        <v>64423.49999998878</v>
      </c>
      <c r="F518">
        <v>21</v>
      </c>
      <c r="G518">
        <f t="shared" si="52"/>
        <v>17</v>
      </c>
      <c r="H518">
        <f t="shared" si="53"/>
        <v>3223.4999999887805</v>
      </c>
      <c r="I518">
        <f t="shared" si="54"/>
        <v>53</v>
      </c>
      <c r="J518">
        <f t="shared" si="55"/>
        <v>43</v>
      </c>
      <c r="K518">
        <v>0.45052245164849802</v>
      </c>
      <c r="L518">
        <v>0.1796875</v>
      </c>
      <c r="M518">
        <f t="shared" si="51"/>
        <v>5.5652173913043477</v>
      </c>
      <c r="N518">
        <v>0.137449190941695</v>
      </c>
    </row>
    <row r="519" spans="1:14">
      <c r="A519" s="4" t="s">
        <v>7</v>
      </c>
      <c r="B519">
        <v>265.76647569444401</v>
      </c>
      <c r="C519">
        <v>2008</v>
      </c>
      <c r="D519">
        <v>9</v>
      </c>
      <c r="E519">
        <f t="shared" si="50"/>
        <v>66223.499999962587</v>
      </c>
      <c r="F519">
        <v>21</v>
      </c>
      <c r="G519">
        <f t="shared" si="52"/>
        <v>18</v>
      </c>
      <c r="H519">
        <f t="shared" si="53"/>
        <v>1423.499999962587</v>
      </c>
      <c r="I519">
        <f t="shared" si="54"/>
        <v>23</v>
      </c>
      <c r="J519">
        <f t="shared" si="55"/>
        <v>43</v>
      </c>
      <c r="K519">
        <v>0.44362303261716401</v>
      </c>
      <c r="L519">
        <v>0.1796875</v>
      </c>
      <c r="M519">
        <f t="shared" si="51"/>
        <v>5.5652173913043477</v>
      </c>
      <c r="N519">
        <v>0.10864062037663801</v>
      </c>
    </row>
    <row r="520" spans="1:14">
      <c r="A520" s="4" t="s">
        <v>7</v>
      </c>
      <c r="B520">
        <v>265.78730902777801</v>
      </c>
      <c r="C520">
        <v>2008</v>
      </c>
      <c r="D520">
        <v>9</v>
      </c>
      <c r="E520">
        <f t="shared" si="50"/>
        <v>68023.500000019878</v>
      </c>
      <c r="F520">
        <v>21</v>
      </c>
      <c r="G520">
        <f t="shared" si="52"/>
        <v>18</v>
      </c>
      <c r="H520">
        <f t="shared" si="53"/>
        <v>3223.5000000198779</v>
      </c>
      <c r="I520">
        <f t="shared" si="54"/>
        <v>53</v>
      </c>
      <c r="J520">
        <f t="shared" si="55"/>
        <v>43</v>
      </c>
      <c r="K520">
        <v>0.47285371943325999</v>
      </c>
      <c r="L520">
        <v>0.1953125</v>
      </c>
      <c r="M520">
        <f t="shared" si="51"/>
        <v>5.12</v>
      </c>
      <c r="N520">
        <v>7.3316043734227093E-2</v>
      </c>
    </row>
    <row r="521" spans="1:14">
      <c r="A521" s="4" t="s">
        <v>7</v>
      </c>
      <c r="B521">
        <v>265.80814236111098</v>
      </c>
      <c r="C521">
        <v>2008</v>
      </c>
      <c r="D521">
        <v>9</v>
      </c>
      <c r="E521">
        <f t="shared" si="50"/>
        <v>69823.49999998878</v>
      </c>
      <c r="F521">
        <v>21</v>
      </c>
      <c r="G521">
        <f t="shared" si="52"/>
        <v>19</v>
      </c>
      <c r="H521">
        <f t="shared" si="53"/>
        <v>1423.4999999887805</v>
      </c>
      <c r="I521">
        <f t="shared" si="54"/>
        <v>23</v>
      </c>
      <c r="J521">
        <f t="shared" si="55"/>
        <v>43</v>
      </c>
      <c r="K521">
        <v>0.45133482982185202</v>
      </c>
      <c r="L521">
        <v>0.1796875</v>
      </c>
      <c r="M521">
        <f t="shared" si="51"/>
        <v>5.5652173913043477</v>
      </c>
      <c r="N521">
        <v>5.4085346017504997E-2</v>
      </c>
    </row>
    <row r="522" spans="1:14">
      <c r="A522" s="4" t="s">
        <v>7</v>
      </c>
      <c r="B522">
        <v>265.82897569444401</v>
      </c>
      <c r="C522">
        <v>2008</v>
      </c>
      <c r="D522">
        <v>9</v>
      </c>
      <c r="E522">
        <f t="shared" si="50"/>
        <v>71623.499999962587</v>
      </c>
      <c r="F522">
        <v>21</v>
      </c>
      <c r="G522">
        <f t="shared" si="52"/>
        <v>19</v>
      </c>
      <c r="H522">
        <f t="shared" si="53"/>
        <v>3223.499999962587</v>
      </c>
      <c r="I522">
        <f t="shared" si="54"/>
        <v>53</v>
      </c>
      <c r="J522">
        <f t="shared" si="55"/>
        <v>43</v>
      </c>
      <c r="K522">
        <v>0.474268263079485</v>
      </c>
      <c r="L522">
        <v>0.1875</v>
      </c>
      <c r="M522">
        <f t="shared" si="51"/>
        <v>5.333333333333333</v>
      </c>
      <c r="N522">
        <v>6.4869892665839798E-2</v>
      </c>
    </row>
    <row r="523" spans="1:14">
      <c r="A523" s="4" t="s">
        <v>7</v>
      </c>
      <c r="B523">
        <v>265.84980902777801</v>
      </c>
      <c r="C523">
        <v>2008</v>
      </c>
      <c r="D523">
        <v>9</v>
      </c>
      <c r="E523">
        <f t="shared" si="50"/>
        <v>73423.500000019878</v>
      </c>
      <c r="F523">
        <v>21</v>
      </c>
      <c r="G523">
        <f t="shared" si="52"/>
        <v>20</v>
      </c>
      <c r="H523">
        <f t="shared" si="53"/>
        <v>1423.5000000198779</v>
      </c>
      <c r="I523">
        <f t="shared" si="54"/>
        <v>23</v>
      </c>
      <c r="J523">
        <f t="shared" si="55"/>
        <v>43</v>
      </c>
      <c r="K523">
        <v>0.46853953134882798</v>
      </c>
      <c r="L523">
        <v>0.1875</v>
      </c>
      <c r="M523">
        <f t="shared" si="51"/>
        <v>5.333333333333333</v>
      </c>
      <c r="N523">
        <v>7.8432196298519899E-2</v>
      </c>
    </row>
    <row r="524" spans="1:14">
      <c r="A524" s="4" t="s">
        <v>7</v>
      </c>
      <c r="B524">
        <v>265.87064236111098</v>
      </c>
      <c r="C524">
        <v>2008</v>
      </c>
      <c r="D524">
        <v>9</v>
      </c>
      <c r="E524">
        <f t="shared" si="50"/>
        <v>75223.49999998878</v>
      </c>
      <c r="F524">
        <v>21</v>
      </c>
      <c r="G524">
        <f t="shared" si="52"/>
        <v>20</v>
      </c>
      <c r="H524">
        <f t="shared" si="53"/>
        <v>3223.4999999887805</v>
      </c>
      <c r="I524">
        <f t="shared" si="54"/>
        <v>53</v>
      </c>
      <c r="J524">
        <f t="shared" si="55"/>
        <v>43</v>
      </c>
      <c r="K524">
        <v>0.46952025621151</v>
      </c>
      <c r="L524">
        <v>0.1796875</v>
      </c>
      <c r="M524">
        <f t="shared" si="51"/>
        <v>5.5652173913043477</v>
      </c>
      <c r="N524">
        <v>9.7339267974870594E-2</v>
      </c>
    </row>
    <row r="525" spans="1:14">
      <c r="A525" s="4" t="s">
        <v>7</v>
      </c>
      <c r="B525">
        <v>265.89147569444401</v>
      </c>
      <c r="C525">
        <v>2008</v>
      </c>
      <c r="D525">
        <v>9</v>
      </c>
      <c r="E525">
        <f t="shared" si="50"/>
        <v>77023.499999962587</v>
      </c>
      <c r="F525">
        <v>21</v>
      </c>
      <c r="G525">
        <f t="shared" si="52"/>
        <v>21</v>
      </c>
      <c r="H525">
        <f t="shared" si="53"/>
        <v>1423.499999962587</v>
      </c>
      <c r="I525">
        <f t="shared" si="54"/>
        <v>23</v>
      </c>
      <c r="J525">
        <f t="shared" si="55"/>
        <v>43</v>
      </c>
      <c r="K525">
        <v>0.487653508902545</v>
      </c>
      <c r="L525">
        <v>0.1640625</v>
      </c>
      <c r="M525">
        <f t="shared" si="51"/>
        <v>6.0952380952380949</v>
      </c>
      <c r="N525">
        <v>0.15349817507779101</v>
      </c>
    </row>
    <row r="526" spans="1:14">
      <c r="A526" s="4" t="s">
        <v>7</v>
      </c>
      <c r="B526">
        <v>265.91230902777801</v>
      </c>
      <c r="C526">
        <v>2008</v>
      </c>
      <c r="D526">
        <v>9</v>
      </c>
      <c r="E526">
        <f t="shared" si="50"/>
        <v>78823.500000019878</v>
      </c>
      <c r="F526">
        <v>21</v>
      </c>
      <c r="G526">
        <f t="shared" si="52"/>
        <v>21</v>
      </c>
      <c r="H526">
        <f t="shared" si="53"/>
        <v>3223.5000000198779</v>
      </c>
      <c r="I526">
        <f t="shared" si="54"/>
        <v>53</v>
      </c>
      <c r="J526">
        <f t="shared" si="55"/>
        <v>43</v>
      </c>
      <c r="K526">
        <v>0.46625586569627703</v>
      </c>
      <c r="L526">
        <v>0.171875</v>
      </c>
      <c r="M526">
        <f t="shared" si="51"/>
        <v>5.8181818181818183</v>
      </c>
      <c r="N526">
        <v>0.232491725473947</v>
      </c>
    </row>
    <row r="527" spans="1:14">
      <c r="A527" s="4" t="s">
        <v>7</v>
      </c>
      <c r="B527">
        <v>265.93314236111098</v>
      </c>
      <c r="C527">
        <v>2008</v>
      </c>
      <c r="D527">
        <v>9</v>
      </c>
      <c r="E527">
        <f t="shared" si="50"/>
        <v>80623.49999998878</v>
      </c>
      <c r="F527">
        <v>21</v>
      </c>
      <c r="G527">
        <f t="shared" si="52"/>
        <v>22</v>
      </c>
      <c r="H527">
        <f t="shared" si="53"/>
        <v>1423.4999999887805</v>
      </c>
      <c r="I527">
        <f t="shared" si="54"/>
        <v>23</v>
      </c>
      <c r="J527">
        <f t="shared" si="55"/>
        <v>43</v>
      </c>
      <c r="K527">
        <v>0.456640238085392</v>
      </c>
      <c r="L527">
        <v>0.203125</v>
      </c>
      <c r="M527">
        <f t="shared" si="51"/>
        <v>4.9230769230769234</v>
      </c>
      <c r="N527">
        <v>0.30954117583770302</v>
      </c>
    </row>
    <row r="528" spans="1:14">
      <c r="A528" s="4" t="s">
        <v>7</v>
      </c>
      <c r="B528">
        <v>265.95397569444401</v>
      </c>
      <c r="C528">
        <v>2008</v>
      </c>
      <c r="D528">
        <v>9</v>
      </c>
      <c r="E528">
        <f t="shared" si="50"/>
        <v>82423.499999962587</v>
      </c>
      <c r="F528">
        <v>21</v>
      </c>
      <c r="G528">
        <f t="shared" si="52"/>
        <v>22</v>
      </c>
      <c r="H528">
        <f t="shared" si="53"/>
        <v>3223.499999962587</v>
      </c>
      <c r="I528">
        <f t="shared" si="54"/>
        <v>53</v>
      </c>
      <c r="J528">
        <f t="shared" si="55"/>
        <v>43</v>
      </c>
      <c r="K528">
        <v>0.42940371168068298</v>
      </c>
      <c r="L528">
        <v>0.15625</v>
      </c>
      <c r="M528">
        <f t="shared" si="51"/>
        <v>6.4</v>
      </c>
      <c r="N528">
        <v>0.38199676214108202</v>
      </c>
    </row>
    <row r="529" spans="1:14">
      <c r="A529" s="4" t="s">
        <v>7</v>
      </c>
      <c r="B529">
        <v>265.97480902777801</v>
      </c>
      <c r="C529">
        <v>2008</v>
      </c>
      <c r="D529">
        <v>9</v>
      </c>
      <c r="E529">
        <f t="shared" si="50"/>
        <v>84223.500000019878</v>
      </c>
      <c r="F529">
        <v>21</v>
      </c>
      <c r="G529">
        <f t="shared" si="52"/>
        <v>23</v>
      </c>
      <c r="H529">
        <f t="shared" si="53"/>
        <v>1423.5000000198779</v>
      </c>
      <c r="I529">
        <f t="shared" si="54"/>
        <v>23</v>
      </c>
      <c r="J529">
        <f t="shared" si="55"/>
        <v>43</v>
      </c>
      <c r="K529">
        <v>0.45247560507962797</v>
      </c>
      <c r="L529">
        <v>0.1640625</v>
      </c>
      <c r="M529">
        <f t="shared" si="51"/>
        <v>6.0952380952380949</v>
      </c>
      <c r="N529">
        <v>0.456976660489749</v>
      </c>
    </row>
    <row r="530" spans="1:14">
      <c r="A530" s="4" t="s">
        <v>7</v>
      </c>
      <c r="B530">
        <v>265.99564236111098</v>
      </c>
      <c r="C530">
        <v>2008</v>
      </c>
      <c r="D530">
        <v>9</v>
      </c>
      <c r="E530">
        <f t="shared" si="50"/>
        <v>86023.49999998878</v>
      </c>
      <c r="F530">
        <v>21</v>
      </c>
      <c r="G530">
        <f t="shared" si="52"/>
        <v>23</v>
      </c>
      <c r="H530">
        <f t="shared" si="53"/>
        <v>3223.4999999887805</v>
      </c>
      <c r="I530">
        <f t="shared" si="54"/>
        <v>53</v>
      </c>
      <c r="J530">
        <f t="shared" si="55"/>
        <v>43</v>
      </c>
      <c r="K530">
        <v>0.47182372479701501</v>
      </c>
      <c r="L530">
        <v>0.15625</v>
      </c>
      <c r="M530">
        <f t="shared" si="51"/>
        <v>6.4</v>
      </c>
      <c r="N530">
        <v>0.51483653047048406</v>
      </c>
    </row>
    <row r="531" spans="1:14">
      <c r="A531" s="4" t="s">
        <v>7</v>
      </c>
      <c r="B531">
        <v>266.01647569444401</v>
      </c>
      <c r="C531">
        <v>2008</v>
      </c>
      <c r="D531">
        <v>9</v>
      </c>
      <c r="E531">
        <f>(B531-266)*86400</f>
        <v>1423.499999962587</v>
      </c>
      <c r="F531">
        <v>22</v>
      </c>
      <c r="G531">
        <f t="shared" si="52"/>
        <v>0</v>
      </c>
      <c r="H531">
        <f t="shared" si="53"/>
        <v>1423.499999962587</v>
      </c>
      <c r="I531">
        <f t="shared" si="54"/>
        <v>23</v>
      </c>
      <c r="J531">
        <f t="shared" si="55"/>
        <v>43</v>
      </c>
      <c r="K531">
        <v>0.46051036481708502</v>
      </c>
      <c r="L531">
        <v>0.1796875</v>
      </c>
      <c r="M531">
        <f t="shared" si="51"/>
        <v>5.5652173913043477</v>
      </c>
      <c r="N531">
        <v>0.55116672066720596</v>
      </c>
    </row>
    <row r="532" spans="1:14">
      <c r="A532" s="4" t="s">
        <v>7</v>
      </c>
      <c r="B532">
        <v>266.03730902777801</v>
      </c>
      <c r="C532">
        <v>2008</v>
      </c>
      <c r="D532">
        <v>9</v>
      </c>
      <c r="E532">
        <f t="shared" ref="E532:E562" si="56">(B532-266)*86400</f>
        <v>3223.5000000198852</v>
      </c>
      <c r="F532">
        <v>22</v>
      </c>
      <c r="G532">
        <f t="shared" si="52"/>
        <v>0</v>
      </c>
      <c r="H532">
        <f t="shared" si="53"/>
        <v>3223.5000000198852</v>
      </c>
      <c r="I532">
        <f t="shared" si="54"/>
        <v>53</v>
      </c>
      <c r="J532">
        <f t="shared" si="55"/>
        <v>43</v>
      </c>
      <c r="K532">
        <v>0.452784140009384</v>
      </c>
      <c r="L532">
        <v>0.171875</v>
      </c>
      <c r="M532">
        <f t="shared" si="51"/>
        <v>5.8181818181818183</v>
      </c>
      <c r="N532">
        <v>0.60777311708152304</v>
      </c>
    </row>
    <row r="533" spans="1:14">
      <c r="A533" s="4" t="s">
        <v>7</v>
      </c>
      <c r="B533">
        <v>266.05814236111098</v>
      </c>
      <c r="C533">
        <v>2008</v>
      </c>
      <c r="D533">
        <v>9</v>
      </c>
      <c r="E533">
        <f t="shared" si="56"/>
        <v>5023.4999999887805</v>
      </c>
      <c r="F533">
        <v>22</v>
      </c>
      <c r="G533">
        <f t="shared" si="52"/>
        <v>1</v>
      </c>
      <c r="H533">
        <f t="shared" si="53"/>
        <v>1423.4999999887805</v>
      </c>
      <c r="I533">
        <f t="shared" si="54"/>
        <v>23</v>
      </c>
      <c r="J533">
        <f t="shared" si="55"/>
        <v>43</v>
      </c>
      <c r="K533">
        <v>0.45943359424227398</v>
      </c>
      <c r="L533">
        <v>0.171875</v>
      </c>
      <c r="M533">
        <f t="shared" si="51"/>
        <v>5.8181818181818183</v>
      </c>
      <c r="N533">
        <v>0.66990938245518605</v>
      </c>
    </row>
    <row r="534" spans="1:14">
      <c r="A534" s="4" t="s">
        <v>7</v>
      </c>
      <c r="B534">
        <v>266.07897569444401</v>
      </c>
      <c r="C534">
        <v>2008</v>
      </c>
      <c r="D534">
        <v>9</v>
      </c>
      <c r="E534">
        <f t="shared" si="56"/>
        <v>6823.499999962587</v>
      </c>
      <c r="F534">
        <v>22</v>
      </c>
      <c r="G534">
        <f t="shared" si="52"/>
        <v>1</v>
      </c>
      <c r="H534">
        <f t="shared" si="53"/>
        <v>3223.499999962587</v>
      </c>
      <c r="I534">
        <f t="shared" si="54"/>
        <v>53</v>
      </c>
      <c r="J534">
        <f t="shared" si="55"/>
        <v>43</v>
      </c>
      <c r="K534">
        <v>0.431257952632916</v>
      </c>
      <c r="L534">
        <v>0.1640625</v>
      </c>
      <c r="M534">
        <f t="shared" si="51"/>
        <v>6.0952380952380949</v>
      </c>
      <c r="N534">
        <v>0.71945910643173205</v>
      </c>
    </row>
    <row r="535" spans="1:14">
      <c r="A535" s="4" t="s">
        <v>7</v>
      </c>
      <c r="B535">
        <v>266.09980902777801</v>
      </c>
      <c r="C535">
        <v>2008</v>
      </c>
      <c r="D535">
        <v>9</v>
      </c>
      <c r="E535">
        <f t="shared" si="56"/>
        <v>8623.5000000198852</v>
      </c>
      <c r="F535">
        <v>22</v>
      </c>
      <c r="G535">
        <f t="shared" si="52"/>
        <v>2</v>
      </c>
      <c r="H535">
        <f t="shared" si="53"/>
        <v>1423.5000000198852</v>
      </c>
      <c r="I535">
        <f t="shared" si="54"/>
        <v>23</v>
      </c>
      <c r="J535">
        <f t="shared" si="55"/>
        <v>43</v>
      </c>
      <c r="K535">
        <v>0.43462537679124502</v>
      </c>
      <c r="L535">
        <v>0.1875</v>
      </c>
      <c r="M535">
        <f t="shared" si="51"/>
        <v>5.333333333333333</v>
      </c>
      <c r="N535">
        <v>0.75926349621559397</v>
      </c>
    </row>
    <row r="536" spans="1:14">
      <c r="A536" s="4" t="s">
        <v>7</v>
      </c>
      <c r="B536">
        <v>266.12064236111098</v>
      </c>
      <c r="C536">
        <v>2008</v>
      </c>
      <c r="D536">
        <v>9</v>
      </c>
      <c r="E536">
        <f t="shared" si="56"/>
        <v>10423.49999998878</v>
      </c>
      <c r="F536">
        <v>22</v>
      </c>
      <c r="G536">
        <f t="shared" si="52"/>
        <v>2</v>
      </c>
      <c r="H536">
        <f t="shared" si="53"/>
        <v>3223.4999999887805</v>
      </c>
      <c r="I536">
        <f t="shared" si="54"/>
        <v>53</v>
      </c>
      <c r="J536">
        <f t="shared" si="55"/>
        <v>43</v>
      </c>
      <c r="K536">
        <v>0.42330284176459299</v>
      </c>
      <c r="L536">
        <v>0.1796875</v>
      </c>
      <c r="M536">
        <f t="shared" si="51"/>
        <v>5.5652173913043477</v>
      </c>
      <c r="N536">
        <v>0.767541261703657</v>
      </c>
    </row>
    <row r="537" spans="1:14">
      <c r="A537" s="4" t="s">
        <v>7</v>
      </c>
      <c r="B537">
        <v>266.14147569444401</v>
      </c>
      <c r="C537">
        <v>2008</v>
      </c>
      <c r="D537">
        <v>9</v>
      </c>
      <c r="E537">
        <f t="shared" si="56"/>
        <v>12223.499999962587</v>
      </c>
      <c r="F537">
        <v>22</v>
      </c>
      <c r="G537">
        <f t="shared" si="52"/>
        <v>3</v>
      </c>
      <c r="H537">
        <f t="shared" si="53"/>
        <v>1423.499999962587</v>
      </c>
      <c r="I537">
        <f t="shared" si="54"/>
        <v>23</v>
      </c>
      <c r="J537">
        <f t="shared" si="55"/>
        <v>43</v>
      </c>
      <c r="K537">
        <v>0.42118846811746202</v>
      </c>
      <c r="L537">
        <v>0.1640625</v>
      </c>
      <c r="M537">
        <f t="shared" si="51"/>
        <v>6.0952380952380949</v>
      </c>
      <c r="N537">
        <v>0.78985729163601803</v>
      </c>
    </row>
    <row r="538" spans="1:14">
      <c r="A538" s="4" t="s">
        <v>7</v>
      </c>
      <c r="B538">
        <v>266.16230902777801</v>
      </c>
      <c r="C538">
        <v>2008</v>
      </c>
      <c r="D538">
        <v>9</v>
      </c>
      <c r="E538">
        <f t="shared" si="56"/>
        <v>14023.500000019885</v>
      </c>
      <c r="F538">
        <v>22</v>
      </c>
      <c r="G538">
        <f t="shared" si="52"/>
        <v>3</v>
      </c>
      <c r="H538">
        <f t="shared" si="53"/>
        <v>3223.5000000198852</v>
      </c>
      <c r="I538">
        <f t="shared" si="54"/>
        <v>53</v>
      </c>
      <c r="J538">
        <f t="shared" si="55"/>
        <v>43</v>
      </c>
      <c r="K538">
        <v>0.39273627038190201</v>
      </c>
      <c r="L538">
        <v>0.1640625</v>
      </c>
      <c r="M538">
        <f t="shared" si="51"/>
        <v>6.0952380952380949</v>
      </c>
      <c r="N538">
        <v>0.80147647157129898</v>
      </c>
    </row>
    <row r="539" spans="1:14">
      <c r="A539" s="4" t="s">
        <v>7</v>
      </c>
      <c r="B539">
        <v>266.18314236111098</v>
      </c>
      <c r="C539">
        <v>2008</v>
      </c>
      <c r="D539">
        <v>9</v>
      </c>
      <c r="E539">
        <f t="shared" si="56"/>
        <v>15823.49999998878</v>
      </c>
      <c r="F539">
        <v>22</v>
      </c>
      <c r="G539">
        <f t="shared" si="52"/>
        <v>4</v>
      </c>
      <c r="H539">
        <f t="shared" si="53"/>
        <v>1423.4999999887805</v>
      </c>
      <c r="I539">
        <f t="shared" si="54"/>
        <v>23</v>
      </c>
      <c r="J539">
        <f t="shared" si="55"/>
        <v>43</v>
      </c>
      <c r="K539">
        <v>0.40127865334968499</v>
      </c>
      <c r="L539">
        <v>0.15625</v>
      </c>
      <c r="M539">
        <f t="shared" si="51"/>
        <v>6.4</v>
      </c>
      <c r="N539">
        <v>0.80308023756215396</v>
      </c>
    </row>
    <row r="540" spans="1:14">
      <c r="A540" s="4" t="s">
        <v>7</v>
      </c>
      <c r="B540">
        <v>266.20397569444401</v>
      </c>
      <c r="C540">
        <v>2008</v>
      </c>
      <c r="D540">
        <v>9</v>
      </c>
      <c r="E540">
        <f t="shared" si="56"/>
        <v>17623.499999962587</v>
      </c>
      <c r="F540">
        <v>22</v>
      </c>
      <c r="G540">
        <f t="shared" si="52"/>
        <v>4</v>
      </c>
      <c r="H540">
        <f t="shared" si="53"/>
        <v>3223.499999962587</v>
      </c>
      <c r="I540">
        <f t="shared" si="54"/>
        <v>53</v>
      </c>
      <c r="J540">
        <f t="shared" si="55"/>
        <v>43</v>
      </c>
      <c r="K540">
        <v>0.39966708246482902</v>
      </c>
      <c r="L540">
        <v>0.171875</v>
      </c>
      <c r="M540">
        <f t="shared" si="51"/>
        <v>5.8181818181818183</v>
      </c>
      <c r="N540">
        <v>0.78805346815125399</v>
      </c>
    </row>
    <row r="541" spans="1:14">
      <c r="A541" s="4" t="s">
        <v>7</v>
      </c>
      <c r="B541">
        <v>266.22480902777801</v>
      </c>
      <c r="C541">
        <v>2008</v>
      </c>
      <c r="D541">
        <v>9</v>
      </c>
      <c r="E541">
        <f t="shared" si="56"/>
        <v>19423.500000019885</v>
      </c>
      <c r="F541">
        <v>22</v>
      </c>
      <c r="G541">
        <f t="shared" si="52"/>
        <v>5</v>
      </c>
      <c r="H541">
        <f t="shared" si="53"/>
        <v>1423.5000000198852</v>
      </c>
      <c r="I541">
        <f t="shared" si="54"/>
        <v>23</v>
      </c>
      <c r="J541">
        <f t="shared" si="55"/>
        <v>43</v>
      </c>
      <c r="K541">
        <v>0.38251682860018599</v>
      </c>
      <c r="L541">
        <v>0.1875</v>
      </c>
      <c r="M541">
        <f t="shared" si="51"/>
        <v>5.333333333333333</v>
      </c>
      <c r="N541">
        <v>0.77499516393628398</v>
      </c>
    </row>
    <row r="542" spans="1:14">
      <c r="A542" s="4" t="s">
        <v>7</v>
      </c>
      <c r="B542">
        <v>266.24564236111098</v>
      </c>
      <c r="C542">
        <v>2008</v>
      </c>
      <c r="D542">
        <v>9</v>
      </c>
      <c r="E542">
        <f t="shared" si="56"/>
        <v>21223.49999998878</v>
      </c>
      <c r="F542">
        <v>22</v>
      </c>
      <c r="G542">
        <f t="shared" si="52"/>
        <v>5</v>
      </c>
      <c r="H542">
        <f t="shared" si="53"/>
        <v>3223.4999999887805</v>
      </c>
      <c r="I542">
        <f t="shared" si="54"/>
        <v>53</v>
      </c>
      <c r="J542">
        <f t="shared" si="55"/>
        <v>43</v>
      </c>
      <c r="K542">
        <v>0.41604136356396598</v>
      </c>
      <c r="L542">
        <v>0.1640625</v>
      </c>
      <c r="M542">
        <f t="shared" si="51"/>
        <v>6.0952380952380949</v>
      </c>
      <c r="N542">
        <v>0.76044994405755895</v>
      </c>
    </row>
    <row r="543" spans="1:14">
      <c r="A543" s="4" t="s">
        <v>7</v>
      </c>
      <c r="B543">
        <v>266.26647569444401</v>
      </c>
      <c r="C543">
        <v>2008</v>
      </c>
      <c r="D543">
        <v>9</v>
      </c>
      <c r="E543">
        <f t="shared" si="56"/>
        <v>23023.499999962587</v>
      </c>
      <c r="F543">
        <v>22</v>
      </c>
      <c r="G543">
        <f t="shared" si="52"/>
        <v>6</v>
      </c>
      <c r="H543">
        <f t="shared" si="53"/>
        <v>1423.499999962587</v>
      </c>
      <c r="I543">
        <f t="shared" si="54"/>
        <v>23</v>
      </c>
      <c r="J543">
        <f t="shared" si="55"/>
        <v>43</v>
      </c>
      <c r="K543">
        <v>0.39358395420180198</v>
      </c>
      <c r="L543">
        <v>0.15625</v>
      </c>
      <c r="M543">
        <f t="shared" si="51"/>
        <v>6.4</v>
      </c>
      <c r="N543">
        <v>0.74402210495760501</v>
      </c>
    </row>
    <row r="544" spans="1:14">
      <c r="A544" s="4" t="s">
        <v>7</v>
      </c>
      <c r="B544">
        <v>266.28730902777801</v>
      </c>
      <c r="C544">
        <v>2008</v>
      </c>
      <c r="D544">
        <v>9</v>
      </c>
      <c r="E544">
        <f t="shared" si="56"/>
        <v>24823.500000019885</v>
      </c>
      <c r="F544">
        <v>22</v>
      </c>
      <c r="G544">
        <f t="shared" si="52"/>
        <v>6</v>
      </c>
      <c r="H544">
        <f t="shared" si="53"/>
        <v>3223.5000000198852</v>
      </c>
      <c r="I544">
        <f t="shared" si="54"/>
        <v>53</v>
      </c>
      <c r="J544">
        <f t="shared" si="55"/>
        <v>43</v>
      </c>
      <c r="K544">
        <v>0.38674685747411902</v>
      </c>
      <c r="L544">
        <v>0.15625</v>
      </c>
      <c r="M544">
        <f t="shared" si="51"/>
        <v>6.4</v>
      </c>
      <c r="N544">
        <v>0.72420818590372704</v>
      </c>
    </row>
    <row r="545" spans="1:14">
      <c r="A545" s="4" t="s">
        <v>7</v>
      </c>
      <c r="B545">
        <v>266.30814236111098</v>
      </c>
      <c r="C545">
        <v>2008</v>
      </c>
      <c r="D545">
        <v>9</v>
      </c>
      <c r="E545">
        <f t="shared" si="56"/>
        <v>26623.49999998878</v>
      </c>
      <c r="F545">
        <v>22</v>
      </c>
      <c r="G545">
        <f t="shared" si="52"/>
        <v>7</v>
      </c>
      <c r="H545">
        <f t="shared" si="53"/>
        <v>1423.4999999887805</v>
      </c>
      <c r="I545">
        <f t="shared" si="54"/>
        <v>23</v>
      </c>
      <c r="J545">
        <f t="shared" si="55"/>
        <v>43</v>
      </c>
      <c r="K545">
        <v>0.36802207527382702</v>
      </c>
      <c r="L545">
        <v>0.1796875</v>
      </c>
      <c r="M545">
        <f t="shared" si="51"/>
        <v>5.5652173913043477</v>
      </c>
      <c r="N545">
        <v>0.71370115479644602</v>
      </c>
    </row>
    <row r="546" spans="1:14">
      <c r="A546" s="4" t="s">
        <v>7</v>
      </c>
      <c r="B546">
        <v>266.32897569444401</v>
      </c>
      <c r="C546">
        <v>2008</v>
      </c>
      <c r="D546">
        <v>9</v>
      </c>
      <c r="E546">
        <f t="shared" si="56"/>
        <v>28423.499999962587</v>
      </c>
      <c r="F546">
        <v>22</v>
      </c>
      <c r="G546">
        <f t="shared" si="52"/>
        <v>7</v>
      </c>
      <c r="H546">
        <f t="shared" si="53"/>
        <v>3223.499999962587</v>
      </c>
      <c r="I546">
        <f t="shared" si="54"/>
        <v>53</v>
      </c>
      <c r="J546">
        <f t="shared" si="55"/>
        <v>43</v>
      </c>
      <c r="K546">
        <v>0.36535558035563098</v>
      </c>
      <c r="L546">
        <v>0.15625</v>
      </c>
      <c r="M546">
        <f t="shared" si="51"/>
        <v>6.4</v>
      </c>
      <c r="N546">
        <v>0.67427601139535298</v>
      </c>
    </row>
    <row r="547" spans="1:14">
      <c r="A547" s="4" t="s">
        <v>7</v>
      </c>
      <c r="B547">
        <v>266.34980902777801</v>
      </c>
      <c r="C547">
        <v>2008</v>
      </c>
      <c r="D547">
        <v>9</v>
      </c>
      <c r="E547">
        <f t="shared" si="56"/>
        <v>30223.500000019885</v>
      </c>
      <c r="F547">
        <v>22</v>
      </c>
      <c r="G547">
        <f t="shared" si="52"/>
        <v>8</v>
      </c>
      <c r="H547">
        <f t="shared" si="53"/>
        <v>1423.5000000198852</v>
      </c>
      <c r="I547">
        <f t="shared" si="54"/>
        <v>23</v>
      </c>
      <c r="J547">
        <f t="shared" si="55"/>
        <v>43</v>
      </c>
      <c r="K547">
        <v>0.37999710545781801</v>
      </c>
      <c r="L547">
        <v>0.1875</v>
      </c>
      <c r="M547">
        <f t="shared" si="51"/>
        <v>5.333333333333333</v>
      </c>
      <c r="N547">
        <v>0.65769210323280303</v>
      </c>
    </row>
    <row r="548" spans="1:14">
      <c r="A548" s="4" t="s">
        <v>7</v>
      </c>
      <c r="B548">
        <v>266.37064236111098</v>
      </c>
      <c r="C548">
        <v>2008</v>
      </c>
      <c r="D548">
        <v>9</v>
      </c>
      <c r="E548">
        <f t="shared" si="56"/>
        <v>32023.49999998878</v>
      </c>
      <c r="F548">
        <v>22</v>
      </c>
      <c r="G548">
        <f t="shared" si="52"/>
        <v>8</v>
      </c>
      <c r="H548">
        <f t="shared" si="53"/>
        <v>3223.4999999887805</v>
      </c>
      <c r="I548">
        <f t="shared" si="54"/>
        <v>53</v>
      </c>
      <c r="J548">
        <f t="shared" si="55"/>
        <v>43</v>
      </c>
      <c r="K548">
        <v>0.33619829260071898</v>
      </c>
      <c r="L548">
        <v>0.15625</v>
      </c>
      <c r="M548">
        <f t="shared" si="51"/>
        <v>6.4</v>
      </c>
      <c r="N548">
        <v>0.64262376367373097</v>
      </c>
    </row>
    <row r="549" spans="1:14">
      <c r="A549" s="4" t="s">
        <v>7</v>
      </c>
      <c r="B549">
        <v>266.39147569444401</v>
      </c>
      <c r="C549">
        <v>2008</v>
      </c>
      <c r="D549">
        <v>9</v>
      </c>
      <c r="E549">
        <f t="shared" si="56"/>
        <v>33823.499999962587</v>
      </c>
      <c r="F549">
        <v>22</v>
      </c>
      <c r="G549">
        <f t="shared" si="52"/>
        <v>9</v>
      </c>
      <c r="H549">
        <f t="shared" si="53"/>
        <v>1423.499999962587</v>
      </c>
      <c r="I549">
        <f t="shared" si="54"/>
        <v>23</v>
      </c>
      <c r="J549">
        <f t="shared" si="55"/>
        <v>43</v>
      </c>
      <c r="K549">
        <v>0.33581621675928802</v>
      </c>
      <c r="L549">
        <v>0.1640625</v>
      </c>
      <c r="M549">
        <f t="shared" si="51"/>
        <v>6.0952380952380949</v>
      </c>
      <c r="N549">
        <v>0.67010575085282797</v>
      </c>
    </row>
    <row r="550" spans="1:14">
      <c r="A550" s="4" t="s">
        <v>7</v>
      </c>
      <c r="B550">
        <v>266.41230902777801</v>
      </c>
      <c r="C550">
        <v>2008</v>
      </c>
      <c r="D550">
        <v>9</v>
      </c>
      <c r="E550">
        <f t="shared" si="56"/>
        <v>35623.500000019885</v>
      </c>
      <c r="F550">
        <v>22</v>
      </c>
      <c r="G550">
        <f t="shared" si="52"/>
        <v>9</v>
      </c>
      <c r="H550">
        <f t="shared" si="53"/>
        <v>3223.5000000198852</v>
      </c>
      <c r="I550">
        <f t="shared" si="54"/>
        <v>53</v>
      </c>
      <c r="J550">
        <f t="shared" si="55"/>
        <v>43</v>
      </c>
      <c r="K550">
        <v>0.30952560401375301</v>
      </c>
      <c r="L550">
        <v>0.1875</v>
      </c>
      <c r="M550">
        <f t="shared" si="51"/>
        <v>5.333333333333333</v>
      </c>
      <c r="N550">
        <v>0.69543791025574297</v>
      </c>
    </row>
    <row r="551" spans="1:14">
      <c r="A551" s="4" t="s">
        <v>7</v>
      </c>
      <c r="B551">
        <v>266.43314236111098</v>
      </c>
      <c r="C551">
        <v>2008</v>
      </c>
      <c r="D551">
        <v>9</v>
      </c>
      <c r="E551">
        <f t="shared" si="56"/>
        <v>37423.49999998878</v>
      </c>
      <c r="F551">
        <v>22</v>
      </c>
      <c r="G551">
        <f t="shared" si="52"/>
        <v>10</v>
      </c>
      <c r="H551">
        <f t="shared" si="53"/>
        <v>1423.4999999887805</v>
      </c>
      <c r="I551">
        <f t="shared" si="54"/>
        <v>23</v>
      </c>
      <c r="J551">
        <f t="shared" si="55"/>
        <v>43</v>
      </c>
      <c r="K551">
        <v>0.31156422995091099</v>
      </c>
      <c r="L551">
        <v>0.1484375</v>
      </c>
      <c r="M551">
        <f t="shared" si="51"/>
        <v>6.7368421052631575</v>
      </c>
      <c r="N551">
        <v>0.68256497338788902</v>
      </c>
    </row>
    <row r="552" spans="1:14">
      <c r="A552" s="4" t="s">
        <v>7</v>
      </c>
      <c r="B552">
        <v>266.45397569444401</v>
      </c>
      <c r="C552">
        <v>2008</v>
      </c>
      <c r="D552">
        <v>9</v>
      </c>
      <c r="E552">
        <f t="shared" si="56"/>
        <v>39223.499999962587</v>
      </c>
      <c r="F552">
        <v>22</v>
      </c>
      <c r="G552">
        <f t="shared" si="52"/>
        <v>10</v>
      </c>
      <c r="H552">
        <f t="shared" si="53"/>
        <v>3223.499999962587</v>
      </c>
      <c r="I552">
        <f t="shared" si="54"/>
        <v>53</v>
      </c>
      <c r="J552">
        <f t="shared" si="55"/>
        <v>43</v>
      </c>
      <c r="K552">
        <v>0.342472553296648</v>
      </c>
      <c r="L552">
        <v>0.15625</v>
      </c>
      <c r="M552">
        <f t="shared" si="51"/>
        <v>6.4</v>
      </c>
      <c r="N552">
        <v>0.69077381102332303</v>
      </c>
    </row>
    <row r="553" spans="1:14">
      <c r="A553" s="4" t="s">
        <v>7</v>
      </c>
      <c r="B553">
        <v>266.47480902777801</v>
      </c>
      <c r="C553">
        <v>2008</v>
      </c>
      <c r="D553">
        <v>9</v>
      </c>
      <c r="E553">
        <f t="shared" si="56"/>
        <v>41023.500000019885</v>
      </c>
      <c r="F553">
        <v>22</v>
      </c>
      <c r="G553">
        <f t="shared" si="52"/>
        <v>11</v>
      </c>
      <c r="H553">
        <f t="shared" si="53"/>
        <v>1423.5000000198852</v>
      </c>
      <c r="I553">
        <f t="shared" si="54"/>
        <v>23</v>
      </c>
      <c r="J553">
        <f t="shared" si="55"/>
        <v>43</v>
      </c>
      <c r="K553">
        <v>0.32133150693692297</v>
      </c>
      <c r="L553">
        <v>0.1640625</v>
      </c>
      <c r="M553">
        <f t="shared" si="51"/>
        <v>6.0952380952380949</v>
      </c>
      <c r="N553">
        <v>0.67993341041160904</v>
      </c>
    </row>
    <row r="554" spans="1:14">
      <c r="A554" s="4" t="s">
        <v>7</v>
      </c>
      <c r="B554">
        <v>266.49564236111098</v>
      </c>
      <c r="C554">
        <v>2008</v>
      </c>
      <c r="D554">
        <v>9</v>
      </c>
      <c r="E554">
        <f t="shared" si="56"/>
        <v>42823.49999998878</v>
      </c>
      <c r="F554">
        <v>22</v>
      </c>
      <c r="G554">
        <f t="shared" si="52"/>
        <v>11</v>
      </c>
      <c r="H554">
        <f t="shared" si="53"/>
        <v>3223.4999999887805</v>
      </c>
      <c r="I554">
        <f t="shared" si="54"/>
        <v>53</v>
      </c>
      <c r="J554">
        <f t="shared" si="55"/>
        <v>43</v>
      </c>
      <c r="K554">
        <v>0.35422836283616299</v>
      </c>
      <c r="L554">
        <v>0.171875</v>
      </c>
      <c r="M554">
        <f t="shared" si="51"/>
        <v>5.8181818181818183</v>
      </c>
      <c r="N554">
        <v>0.636527094142043</v>
      </c>
    </row>
    <row r="555" spans="1:14">
      <c r="A555" s="4" t="s">
        <v>7</v>
      </c>
      <c r="B555">
        <v>266.51647569444401</v>
      </c>
      <c r="C555">
        <v>2008</v>
      </c>
      <c r="D555">
        <v>9</v>
      </c>
      <c r="E555">
        <f t="shared" si="56"/>
        <v>44623.499999962587</v>
      </c>
      <c r="F555">
        <v>22</v>
      </c>
      <c r="G555">
        <f t="shared" si="52"/>
        <v>12</v>
      </c>
      <c r="H555">
        <f t="shared" si="53"/>
        <v>1423.499999962587</v>
      </c>
      <c r="I555">
        <f t="shared" si="54"/>
        <v>23</v>
      </c>
      <c r="J555">
        <f t="shared" si="55"/>
        <v>43</v>
      </c>
      <c r="K555">
        <v>0.33774661380782001</v>
      </c>
      <c r="L555">
        <v>0.25</v>
      </c>
      <c r="M555">
        <f t="shared" si="51"/>
        <v>4</v>
      </c>
      <c r="N555">
        <v>0.610138504483</v>
      </c>
    </row>
    <row r="556" spans="1:14">
      <c r="A556" s="4" t="s">
        <v>7</v>
      </c>
      <c r="B556">
        <v>266.53730902777801</v>
      </c>
      <c r="C556">
        <v>2008</v>
      </c>
      <c r="D556">
        <v>9</v>
      </c>
      <c r="E556">
        <f t="shared" si="56"/>
        <v>46423.500000019885</v>
      </c>
      <c r="F556">
        <v>22</v>
      </c>
      <c r="G556">
        <f t="shared" si="52"/>
        <v>12</v>
      </c>
      <c r="H556">
        <f t="shared" si="53"/>
        <v>3223.5000000198852</v>
      </c>
      <c r="I556">
        <f t="shared" si="54"/>
        <v>53</v>
      </c>
      <c r="J556">
        <f t="shared" si="55"/>
        <v>43</v>
      </c>
      <c r="K556">
        <v>0.39772798028690298</v>
      </c>
      <c r="L556">
        <v>0.2265625</v>
      </c>
      <c r="M556">
        <f t="shared" si="51"/>
        <v>4.4137931034482758</v>
      </c>
      <c r="N556">
        <v>0.60448970187150597</v>
      </c>
    </row>
    <row r="557" spans="1:14">
      <c r="A557" s="4" t="s">
        <v>7</v>
      </c>
      <c r="B557">
        <v>266.55814236111098</v>
      </c>
      <c r="C557">
        <v>2008</v>
      </c>
      <c r="D557">
        <v>9</v>
      </c>
      <c r="E557">
        <f t="shared" si="56"/>
        <v>48223.49999998878</v>
      </c>
      <c r="F557">
        <v>22</v>
      </c>
      <c r="G557">
        <f t="shared" si="52"/>
        <v>13</v>
      </c>
      <c r="H557">
        <f t="shared" si="53"/>
        <v>1423.4999999887805</v>
      </c>
      <c r="I557">
        <f t="shared" si="54"/>
        <v>23</v>
      </c>
      <c r="J557">
        <f t="shared" si="55"/>
        <v>43</v>
      </c>
      <c r="K557">
        <v>0.39086570041496099</v>
      </c>
      <c r="L557">
        <v>0.25</v>
      </c>
      <c r="M557">
        <f t="shared" si="51"/>
        <v>4</v>
      </c>
      <c r="N557">
        <v>0.608953257117824</v>
      </c>
    </row>
    <row r="558" spans="1:14">
      <c r="A558" s="4" t="s">
        <v>7</v>
      </c>
      <c r="B558">
        <v>266.57897569444401</v>
      </c>
      <c r="C558">
        <v>2008</v>
      </c>
      <c r="D558">
        <v>9</v>
      </c>
      <c r="E558">
        <f t="shared" si="56"/>
        <v>50023.499999962587</v>
      </c>
      <c r="F558">
        <v>22</v>
      </c>
      <c r="G558">
        <f t="shared" si="52"/>
        <v>13</v>
      </c>
      <c r="H558">
        <f t="shared" si="53"/>
        <v>3223.499999962587</v>
      </c>
      <c r="I558">
        <f t="shared" si="54"/>
        <v>53</v>
      </c>
      <c r="J558">
        <f t="shared" si="55"/>
        <v>43</v>
      </c>
      <c r="K558">
        <v>0.44658252359121497</v>
      </c>
      <c r="L558">
        <v>0.1875</v>
      </c>
      <c r="M558">
        <f t="shared" si="51"/>
        <v>5.333333333333333</v>
      </c>
      <c r="N558">
        <v>0.589632220454536</v>
      </c>
    </row>
    <row r="559" spans="1:14">
      <c r="A559" s="4" t="s">
        <v>7</v>
      </c>
      <c r="B559">
        <v>266.59980902777801</v>
      </c>
      <c r="C559">
        <v>2008</v>
      </c>
      <c r="D559">
        <v>9</v>
      </c>
      <c r="E559">
        <f t="shared" si="56"/>
        <v>51823.500000019885</v>
      </c>
      <c r="F559">
        <v>22</v>
      </c>
      <c r="G559">
        <f t="shared" si="52"/>
        <v>14</v>
      </c>
      <c r="H559">
        <f t="shared" si="53"/>
        <v>1423.5000000198852</v>
      </c>
      <c r="I559">
        <f t="shared" si="54"/>
        <v>23</v>
      </c>
      <c r="J559">
        <f t="shared" si="55"/>
        <v>43</v>
      </c>
      <c r="K559">
        <v>0.45336983626496202</v>
      </c>
      <c r="L559">
        <v>0.1953125</v>
      </c>
      <c r="M559">
        <f t="shared" si="51"/>
        <v>5.12</v>
      </c>
      <c r="N559">
        <v>0.55608444078472996</v>
      </c>
    </row>
    <row r="560" spans="1:14">
      <c r="A560" s="4" t="s">
        <v>7</v>
      </c>
      <c r="B560">
        <v>266.62064236111098</v>
      </c>
      <c r="C560">
        <v>2008</v>
      </c>
      <c r="D560">
        <v>9</v>
      </c>
      <c r="E560">
        <f t="shared" si="56"/>
        <v>53623.49999998878</v>
      </c>
      <c r="F560">
        <v>22</v>
      </c>
      <c r="G560">
        <f t="shared" si="52"/>
        <v>14</v>
      </c>
      <c r="H560">
        <f t="shared" si="53"/>
        <v>3223.4999999887805</v>
      </c>
      <c r="I560">
        <f t="shared" si="54"/>
        <v>53</v>
      </c>
      <c r="J560">
        <f t="shared" si="55"/>
        <v>43</v>
      </c>
      <c r="K560">
        <v>0.41379249871825302</v>
      </c>
      <c r="L560">
        <v>0.203125</v>
      </c>
      <c r="M560">
        <f t="shared" si="51"/>
        <v>4.9230769230769234</v>
      </c>
      <c r="N560">
        <v>0.51668075778085198</v>
      </c>
    </row>
    <row r="561" spans="1:14">
      <c r="A561" s="4" t="s">
        <v>7</v>
      </c>
      <c r="B561">
        <v>266.64147569444401</v>
      </c>
      <c r="C561">
        <v>2008</v>
      </c>
      <c r="D561">
        <v>9</v>
      </c>
      <c r="E561">
        <f t="shared" si="56"/>
        <v>55423.499999962587</v>
      </c>
      <c r="F561">
        <v>22</v>
      </c>
      <c r="G561">
        <f t="shared" si="52"/>
        <v>15</v>
      </c>
      <c r="H561">
        <f t="shared" si="53"/>
        <v>1423.499999962587</v>
      </c>
      <c r="I561">
        <f t="shared" si="54"/>
        <v>23</v>
      </c>
      <c r="J561">
        <f t="shared" si="55"/>
        <v>43</v>
      </c>
      <c r="K561">
        <v>0.46861711793644001</v>
      </c>
      <c r="L561">
        <v>0.21875</v>
      </c>
      <c r="M561">
        <f t="shared" si="51"/>
        <v>4.5714285714285712</v>
      </c>
      <c r="N561">
        <v>0.48242668638749298</v>
      </c>
    </row>
    <row r="562" spans="1:14">
      <c r="A562" s="4" t="s">
        <v>7</v>
      </c>
      <c r="B562">
        <v>266.66230902777801</v>
      </c>
      <c r="C562">
        <v>2008</v>
      </c>
      <c r="D562">
        <v>9</v>
      </c>
      <c r="E562">
        <f t="shared" si="56"/>
        <v>57223.500000019885</v>
      </c>
      <c r="F562">
        <v>22</v>
      </c>
      <c r="G562">
        <f t="shared" si="52"/>
        <v>15</v>
      </c>
      <c r="H562">
        <f t="shared" si="53"/>
        <v>3223.5000000198852</v>
      </c>
      <c r="I562">
        <f t="shared" si="54"/>
        <v>53</v>
      </c>
      <c r="J562">
        <f t="shared" si="55"/>
        <v>43</v>
      </c>
      <c r="K562">
        <v>0.52190533106872405</v>
      </c>
      <c r="L562">
        <v>0.2265625</v>
      </c>
      <c r="M562">
        <f t="shared" si="51"/>
        <v>4.4137931034482758</v>
      </c>
      <c r="N562">
        <v>0.44922253953077501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61"/>
  <sheetViews>
    <sheetView workbookViewId="0">
      <selection activeCell="F34" sqref="F34"/>
    </sheetView>
  </sheetViews>
  <sheetFormatPr defaultRowHeight="15"/>
  <cols>
    <col min="1" max="1" width="14.7109375" style="4" customWidth="1"/>
    <col min="2" max="2" width="13.85546875" hidden="1" customWidth="1"/>
    <col min="3" max="4" width="13.85546875" customWidth="1"/>
    <col min="5" max="5" width="13.85546875" hidden="1" customWidth="1"/>
    <col min="6" max="7" width="13.85546875" customWidth="1"/>
    <col min="8" max="8" width="13.85546875" hidden="1" customWidth="1"/>
    <col min="9" max="10" width="13.85546875" customWidth="1"/>
    <col min="11" max="13" width="16" customWidth="1"/>
    <col min="14" max="14" width="20.42578125" customWidth="1"/>
  </cols>
  <sheetData>
    <row r="1" spans="1:14" ht="30">
      <c r="A1" s="4" t="s">
        <v>2</v>
      </c>
      <c r="B1" s="2" t="s">
        <v>5</v>
      </c>
      <c r="C1" s="2" t="s">
        <v>15</v>
      </c>
      <c r="D1" s="2" t="s">
        <v>21</v>
      </c>
      <c r="E1" s="2" t="s">
        <v>20</v>
      </c>
      <c r="F1" s="2" t="s">
        <v>22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0</v>
      </c>
      <c r="M1" s="2" t="s">
        <v>14</v>
      </c>
      <c r="N1" s="2" t="s">
        <v>4</v>
      </c>
    </row>
    <row r="2" spans="1:14">
      <c r="A2" s="4" t="s">
        <v>6</v>
      </c>
      <c r="B2">
        <v>255.00405671296301</v>
      </c>
      <c r="C2">
        <v>2008</v>
      </c>
      <c r="D2">
        <v>9</v>
      </c>
      <c r="E2">
        <f>(B2-255)*86400</f>
        <v>350.50000000373984</v>
      </c>
      <c r="F2">
        <v>11</v>
      </c>
      <c r="G2">
        <f>INT(E2/3600)</f>
        <v>0</v>
      </c>
      <c r="H2">
        <f t="shared" ref="H2:H65" si="0">E2-G2*3600</f>
        <v>350.50000000373984</v>
      </c>
      <c r="I2">
        <f>INT(H2/60)</f>
        <v>5</v>
      </c>
      <c r="J2">
        <f>INT(H2-I2*60)</f>
        <v>50</v>
      </c>
      <c r="K2">
        <v>0.70882322916243701</v>
      </c>
      <c r="L2">
        <v>7.03125E-2</v>
      </c>
      <c r="M2">
        <f t="shared" ref="M2:M65" si="1">1/L2</f>
        <v>14.222222222222221</v>
      </c>
      <c r="N2">
        <v>2.0957098222643501E-2</v>
      </c>
    </row>
    <row r="3" spans="1:14">
      <c r="A3" s="4" t="s">
        <v>6</v>
      </c>
      <c r="B3">
        <v>255.02489004629601</v>
      </c>
      <c r="C3">
        <v>2008</v>
      </c>
      <c r="D3">
        <v>9</v>
      </c>
      <c r="E3">
        <f t="shared" ref="E3:E49" si="2">(B3-255)*86400</f>
        <v>2150.4999999750908</v>
      </c>
      <c r="F3">
        <v>11</v>
      </c>
      <c r="G3">
        <f t="shared" ref="G3:G66" si="3">INT(E3/3600)</f>
        <v>0</v>
      </c>
      <c r="H3">
        <f t="shared" si="0"/>
        <v>2150.4999999750908</v>
      </c>
      <c r="I3">
        <f t="shared" ref="I3:I66" si="4">INT(H3/60)</f>
        <v>35</v>
      </c>
      <c r="J3">
        <f t="shared" ref="J3:J49" si="5">INT(H3-I3*60)</f>
        <v>50</v>
      </c>
      <c r="K3">
        <v>0.73828678765241995</v>
      </c>
      <c r="L3">
        <v>7.8125E-2</v>
      </c>
      <c r="M3">
        <f t="shared" si="1"/>
        <v>12.8</v>
      </c>
      <c r="N3">
        <v>7.6616646485513598E-2</v>
      </c>
    </row>
    <row r="4" spans="1:14">
      <c r="A4" s="4" t="s">
        <v>6</v>
      </c>
      <c r="B4">
        <v>255.04572337963</v>
      </c>
      <c r="C4">
        <v>2008</v>
      </c>
      <c r="D4">
        <v>9</v>
      </c>
      <c r="E4">
        <f t="shared" si="2"/>
        <v>3950.5000000323889</v>
      </c>
      <c r="F4">
        <v>11</v>
      </c>
      <c r="G4">
        <f t="shared" si="3"/>
        <v>1</v>
      </c>
      <c r="H4">
        <f t="shared" si="0"/>
        <v>350.50000003238893</v>
      </c>
      <c r="I4">
        <f t="shared" si="4"/>
        <v>5</v>
      </c>
      <c r="J4">
        <f t="shared" si="5"/>
        <v>50</v>
      </c>
      <c r="K4">
        <v>0.74868714407000803</v>
      </c>
      <c r="L4">
        <v>7.03125E-2</v>
      </c>
      <c r="M4">
        <f t="shared" si="1"/>
        <v>14.222222222222221</v>
      </c>
      <c r="N4">
        <v>0.12010930345182499</v>
      </c>
    </row>
    <row r="5" spans="1:14">
      <c r="A5" s="4" t="s">
        <v>6</v>
      </c>
      <c r="B5">
        <v>255.06655671296301</v>
      </c>
      <c r="C5">
        <v>2008</v>
      </c>
      <c r="D5">
        <v>9</v>
      </c>
      <c r="E5">
        <f t="shared" si="2"/>
        <v>5750.5000000037398</v>
      </c>
      <c r="F5">
        <v>11</v>
      </c>
      <c r="G5">
        <f t="shared" si="3"/>
        <v>1</v>
      </c>
      <c r="H5">
        <f t="shared" si="0"/>
        <v>2150.5000000037398</v>
      </c>
      <c r="I5">
        <f t="shared" si="4"/>
        <v>35</v>
      </c>
      <c r="J5">
        <f t="shared" si="5"/>
        <v>50</v>
      </c>
      <c r="K5">
        <v>0.79887551239706001</v>
      </c>
      <c r="L5">
        <v>7.03125E-2</v>
      </c>
      <c r="M5">
        <f t="shared" si="1"/>
        <v>14.222222222222221</v>
      </c>
      <c r="N5">
        <v>0.15268249225297301</v>
      </c>
    </row>
    <row r="6" spans="1:14">
      <c r="A6" s="4" t="s">
        <v>6</v>
      </c>
      <c r="B6">
        <v>255.08739004629601</v>
      </c>
      <c r="C6">
        <v>2008</v>
      </c>
      <c r="D6">
        <v>9</v>
      </c>
      <c r="E6">
        <f t="shared" si="2"/>
        <v>7550.4999999750908</v>
      </c>
      <c r="F6">
        <v>11</v>
      </c>
      <c r="G6">
        <f t="shared" si="3"/>
        <v>2</v>
      </c>
      <c r="H6">
        <f t="shared" si="0"/>
        <v>350.49999997509076</v>
      </c>
      <c r="I6">
        <f t="shared" si="4"/>
        <v>5</v>
      </c>
      <c r="J6">
        <f t="shared" si="5"/>
        <v>50</v>
      </c>
      <c r="K6">
        <v>0.75481523724790001</v>
      </c>
      <c r="L6">
        <v>7.8125E-2</v>
      </c>
      <c r="M6">
        <f t="shared" si="1"/>
        <v>12.8</v>
      </c>
      <c r="N6">
        <v>0.222008067838805</v>
      </c>
    </row>
    <row r="7" spans="1:14">
      <c r="A7" s="4" t="s">
        <v>6</v>
      </c>
      <c r="B7">
        <v>255.10822337963</v>
      </c>
      <c r="C7">
        <v>2008</v>
      </c>
      <c r="D7">
        <v>9</v>
      </c>
      <c r="E7">
        <f t="shared" si="2"/>
        <v>9350.5000000323889</v>
      </c>
      <c r="F7">
        <v>11</v>
      </c>
      <c r="G7">
        <f t="shared" si="3"/>
        <v>2</v>
      </c>
      <c r="H7">
        <f t="shared" si="0"/>
        <v>2150.5000000323889</v>
      </c>
      <c r="I7">
        <f t="shared" si="4"/>
        <v>35</v>
      </c>
      <c r="J7">
        <f t="shared" si="5"/>
        <v>50</v>
      </c>
      <c r="K7">
        <v>0.757776943712277</v>
      </c>
      <c r="L7">
        <v>7.8125E-2</v>
      </c>
      <c r="M7">
        <f t="shared" si="1"/>
        <v>12.8</v>
      </c>
      <c r="N7">
        <v>0.29585540136517702</v>
      </c>
    </row>
    <row r="8" spans="1:14">
      <c r="A8" s="4" t="s">
        <v>6</v>
      </c>
      <c r="B8">
        <v>255.12905671296301</v>
      </c>
      <c r="C8">
        <v>2008</v>
      </c>
      <c r="D8">
        <v>9</v>
      </c>
      <c r="E8">
        <f t="shared" si="2"/>
        <v>11150.50000000374</v>
      </c>
      <c r="F8">
        <v>11</v>
      </c>
      <c r="G8">
        <f t="shared" si="3"/>
        <v>3</v>
      </c>
      <c r="H8">
        <f t="shared" si="0"/>
        <v>350.50000000373984</v>
      </c>
      <c r="I8">
        <f t="shared" si="4"/>
        <v>5</v>
      </c>
      <c r="J8">
        <f t="shared" si="5"/>
        <v>50</v>
      </c>
      <c r="K8">
        <v>0.865437132474837</v>
      </c>
      <c r="L8">
        <v>7.8125E-2</v>
      </c>
      <c r="M8">
        <f t="shared" si="1"/>
        <v>12.8</v>
      </c>
      <c r="N8">
        <v>0.353750847130888</v>
      </c>
    </row>
    <row r="9" spans="1:14">
      <c r="A9" s="4" t="s">
        <v>6</v>
      </c>
      <c r="B9">
        <v>255.14989004629601</v>
      </c>
      <c r="C9">
        <v>2008</v>
      </c>
      <c r="D9">
        <v>9</v>
      </c>
      <c r="E9">
        <f t="shared" si="2"/>
        <v>12950.499999975091</v>
      </c>
      <c r="F9">
        <v>11</v>
      </c>
      <c r="G9">
        <f t="shared" si="3"/>
        <v>3</v>
      </c>
      <c r="H9">
        <f t="shared" si="0"/>
        <v>2150.4999999750908</v>
      </c>
      <c r="I9">
        <f t="shared" si="4"/>
        <v>35</v>
      </c>
      <c r="J9">
        <f t="shared" si="5"/>
        <v>50</v>
      </c>
      <c r="K9">
        <v>0.80165918595878205</v>
      </c>
      <c r="L9">
        <v>7.8125E-2</v>
      </c>
      <c r="M9">
        <f t="shared" si="1"/>
        <v>12.8</v>
      </c>
      <c r="N9">
        <v>0.39783194352525397</v>
      </c>
    </row>
    <row r="10" spans="1:14">
      <c r="A10" s="4" t="s">
        <v>6</v>
      </c>
      <c r="B10">
        <v>255.17072337963</v>
      </c>
      <c r="C10">
        <v>2008</v>
      </c>
      <c r="D10">
        <v>9</v>
      </c>
      <c r="E10">
        <f t="shared" si="2"/>
        <v>14750.500000032389</v>
      </c>
      <c r="F10">
        <v>11</v>
      </c>
      <c r="G10">
        <f t="shared" si="3"/>
        <v>4</v>
      </c>
      <c r="H10">
        <f t="shared" si="0"/>
        <v>350.50000003238893</v>
      </c>
      <c r="I10">
        <f t="shared" si="4"/>
        <v>5</v>
      </c>
      <c r="J10">
        <f t="shared" si="5"/>
        <v>50</v>
      </c>
      <c r="K10">
        <v>0.93893063998540505</v>
      </c>
      <c r="L10">
        <v>7.8125E-2</v>
      </c>
      <c r="M10">
        <f t="shared" si="1"/>
        <v>12.8</v>
      </c>
      <c r="N10">
        <v>0.45022858499588903</v>
      </c>
    </row>
    <row r="11" spans="1:14">
      <c r="A11" s="4" t="s">
        <v>6</v>
      </c>
      <c r="B11">
        <v>255.19155671296301</v>
      </c>
      <c r="C11">
        <v>2008</v>
      </c>
      <c r="D11">
        <v>9</v>
      </c>
      <c r="E11">
        <f t="shared" si="2"/>
        <v>16550.50000000374</v>
      </c>
      <c r="F11">
        <v>11</v>
      </c>
      <c r="G11">
        <f t="shared" si="3"/>
        <v>4</v>
      </c>
      <c r="H11">
        <f t="shared" si="0"/>
        <v>2150.5000000037398</v>
      </c>
      <c r="I11">
        <f t="shared" si="4"/>
        <v>35</v>
      </c>
      <c r="J11">
        <f t="shared" si="5"/>
        <v>50</v>
      </c>
      <c r="K11">
        <v>0.99105349463482195</v>
      </c>
      <c r="L11">
        <v>7.8125E-2</v>
      </c>
      <c r="M11">
        <f t="shared" si="1"/>
        <v>12.8</v>
      </c>
      <c r="N11">
        <v>0.53540112854242305</v>
      </c>
    </row>
    <row r="12" spans="1:14">
      <c r="A12" s="4" t="s">
        <v>6</v>
      </c>
      <c r="B12">
        <v>255.21239004629601</v>
      </c>
      <c r="C12">
        <v>2008</v>
      </c>
      <c r="D12">
        <v>9</v>
      </c>
      <c r="E12">
        <f t="shared" si="2"/>
        <v>18350.499999975091</v>
      </c>
      <c r="F12">
        <v>11</v>
      </c>
      <c r="G12">
        <f t="shared" si="3"/>
        <v>5</v>
      </c>
      <c r="H12">
        <f t="shared" si="0"/>
        <v>350.49999997509076</v>
      </c>
      <c r="I12">
        <f t="shared" si="4"/>
        <v>5</v>
      </c>
      <c r="J12">
        <f t="shared" si="5"/>
        <v>50</v>
      </c>
      <c r="K12">
        <v>0.89899231806312896</v>
      </c>
      <c r="L12">
        <v>7.8125E-2</v>
      </c>
      <c r="M12">
        <f t="shared" si="1"/>
        <v>12.8</v>
      </c>
      <c r="N12">
        <v>0.59490473985744097</v>
      </c>
    </row>
    <row r="13" spans="1:14">
      <c r="A13" s="4" t="s">
        <v>6</v>
      </c>
      <c r="B13">
        <v>255.23322337963</v>
      </c>
      <c r="C13">
        <v>2008</v>
      </c>
      <c r="D13">
        <v>9</v>
      </c>
      <c r="E13">
        <f t="shared" si="2"/>
        <v>20150.500000032389</v>
      </c>
      <c r="F13">
        <v>11</v>
      </c>
      <c r="G13">
        <f t="shared" si="3"/>
        <v>5</v>
      </c>
      <c r="H13">
        <f t="shared" si="0"/>
        <v>2150.5000000323889</v>
      </c>
      <c r="I13">
        <f t="shared" si="4"/>
        <v>35</v>
      </c>
      <c r="J13">
        <f t="shared" si="5"/>
        <v>50</v>
      </c>
      <c r="K13">
        <v>0.83858208829467495</v>
      </c>
      <c r="L13">
        <v>7.8125E-2</v>
      </c>
      <c r="M13">
        <f t="shared" si="1"/>
        <v>12.8</v>
      </c>
      <c r="N13">
        <v>0.65457800654675302</v>
      </c>
    </row>
    <row r="14" spans="1:14">
      <c r="A14" s="4" t="s">
        <v>6</v>
      </c>
      <c r="B14">
        <v>255.25405671296301</v>
      </c>
      <c r="C14">
        <v>2008</v>
      </c>
      <c r="D14">
        <v>9</v>
      </c>
      <c r="E14">
        <f t="shared" si="2"/>
        <v>21950.50000000374</v>
      </c>
      <c r="F14">
        <v>11</v>
      </c>
      <c r="G14">
        <f t="shared" si="3"/>
        <v>6</v>
      </c>
      <c r="H14">
        <f t="shared" si="0"/>
        <v>350.50000000373984</v>
      </c>
      <c r="I14">
        <f t="shared" si="4"/>
        <v>5</v>
      </c>
      <c r="J14">
        <f t="shared" si="5"/>
        <v>50</v>
      </c>
      <c r="K14">
        <v>1.00783212868484</v>
      </c>
      <c r="L14">
        <v>7.8125E-2</v>
      </c>
      <c r="M14">
        <f t="shared" si="1"/>
        <v>12.8</v>
      </c>
      <c r="N14">
        <v>0.70580620955018103</v>
      </c>
    </row>
    <row r="15" spans="1:14">
      <c r="A15" s="4" t="s">
        <v>6</v>
      </c>
      <c r="B15">
        <v>255.27489004629601</v>
      </c>
      <c r="C15">
        <v>2008</v>
      </c>
      <c r="D15">
        <v>9</v>
      </c>
      <c r="E15">
        <f t="shared" si="2"/>
        <v>23750.499999975091</v>
      </c>
      <c r="F15">
        <v>11</v>
      </c>
      <c r="G15">
        <f t="shared" si="3"/>
        <v>6</v>
      </c>
      <c r="H15">
        <f t="shared" si="0"/>
        <v>2150.4999999750908</v>
      </c>
      <c r="I15">
        <f t="shared" si="4"/>
        <v>35</v>
      </c>
      <c r="J15">
        <f t="shared" si="5"/>
        <v>50</v>
      </c>
      <c r="K15">
        <v>0.96392150856176995</v>
      </c>
      <c r="L15">
        <v>7.8125E-2</v>
      </c>
      <c r="M15">
        <f t="shared" si="1"/>
        <v>12.8</v>
      </c>
      <c r="N15">
        <v>0.73832478283256397</v>
      </c>
    </row>
    <row r="16" spans="1:14">
      <c r="A16" s="4" t="s">
        <v>6</v>
      </c>
      <c r="B16">
        <v>255.29572337963</v>
      </c>
      <c r="C16">
        <v>2008</v>
      </c>
      <c r="D16">
        <v>9</v>
      </c>
      <c r="E16">
        <f t="shared" si="2"/>
        <v>25550.500000032389</v>
      </c>
      <c r="F16">
        <v>11</v>
      </c>
      <c r="G16">
        <f t="shared" si="3"/>
        <v>7</v>
      </c>
      <c r="H16">
        <f t="shared" si="0"/>
        <v>350.50000003238893</v>
      </c>
      <c r="I16">
        <f t="shared" si="4"/>
        <v>5</v>
      </c>
      <c r="J16">
        <f t="shared" si="5"/>
        <v>50</v>
      </c>
      <c r="K16">
        <v>0.91130070893024595</v>
      </c>
      <c r="L16">
        <v>7.8125E-2</v>
      </c>
      <c r="M16">
        <f t="shared" si="1"/>
        <v>12.8</v>
      </c>
      <c r="N16">
        <v>0.79022227118420596</v>
      </c>
    </row>
    <row r="17" spans="1:14">
      <c r="A17" s="4" t="s">
        <v>6</v>
      </c>
      <c r="B17">
        <v>255.31655671296301</v>
      </c>
      <c r="C17">
        <v>2008</v>
      </c>
      <c r="D17">
        <v>9</v>
      </c>
      <c r="E17">
        <f t="shared" si="2"/>
        <v>27350.50000000374</v>
      </c>
      <c r="F17">
        <v>11</v>
      </c>
      <c r="G17">
        <f t="shared" si="3"/>
        <v>7</v>
      </c>
      <c r="H17">
        <f t="shared" si="0"/>
        <v>2150.5000000037398</v>
      </c>
      <c r="I17">
        <f t="shared" si="4"/>
        <v>35</v>
      </c>
      <c r="J17">
        <f t="shared" si="5"/>
        <v>50</v>
      </c>
      <c r="K17">
        <v>0.92717757734453399</v>
      </c>
      <c r="L17">
        <v>7.8125E-2</v>
      </c>
      <c r="M17">
        <f t="shared" si="1"/>
        <v>12.8</v>
      </c>
      <c r="N17">
        <v>0.80917716207353696</v>
      </c>
    </row>
    <row r="18" spans="1:14">
      <c r="A18" s="4" t="s">
        <v>6</v>
      </c>
      <c r="B18">
        <v>255.33739004629601</v>
      </c>
      <c r="C18">
        <v>2008</v>
      </c>
      <c r="D18">
        <v>9</v>
      </c>
      <c r="E18">
        <f t="shared" si="2"/>
        <v>29150.499999975091</v>
      </c>
      <c r="F18">
        <v>11</v>
      </c>
      <c r="G18">
        <f t="shared" si="3"/>
        <v>8</v>
      </c>
      <c r="H18">
        <f t="shared" si="0"/>
        <v>350.49999997509076</v>
      </c>
      <c r="I18">
        <f t="shared" si="4"/>
        <v>5</v>
      </c>
      <c r="J18">
        <f t="shared" si="5"/>
        <v>50</v>
      </c>
      <c r="K18">
        <v>0.95668633728571095</v>
      </c>
      <c r="L18">
        <v>7.8125E-2</v>
      </c>
      <c r="M18">
        <f t="shared" si="1"/>
        <v>12.8</v>
      </c>
      <c r="N18">
        <v>0.80254488101841004</v>
      </c>
    </row>
    <row r="19" spans="1:14">
      <c r="A19" s="4" t="s">
        <v>6</v>
      </c>
      <c r="B19">
        <v>255.35822337963</v>
      </c>
      <c r="C19">
        <v>2008</v>
      </c>
      <c r="D19">
        <v>9</v>
      </c>
      <c r="E19">
        <f t="shared" si="2"/>
        <v>30950.500000032389</v>
      </c>
      <c r="F19">
        <v>11</v>
      </c>
      <c r="G19">
        <f t="shared" si="3"/>
        <v>8</v>
      </c>
      <c r="H19">
        <f t="shared" si="0"/>
        <v>2150.5000000323889</v>
      </c>
      <c r="I19">
        <f t="shared" si="4"/>
        <v>35</v>
      </c>
      <c r="J19">
        <f t="shared" si="5"/>
        <v>50</v>
      </c>
      <c r="K19">
        <v>1.2062424692832401</v>
      </c>
      <c r="L19">
        <v>7.03125E-2</v>
      </c>
      <c r="M19">
        <f t="shared" si="1"/>
        <v>14.222222222222221</v>
      </c>
      <c r="N19">
        <v>0.77580351071462605</v>
      </c>
    </row>
    <row r="20" spans="1:14">
      <c r="A20" s="4" t="s">
        <v>6</v>
      </c>
      <c r="B20">
        <v>255.37905671296301</v>
      </c>
      <c r="C20">
        <v>2008</v>
      </c>
      <c r="D20">
        <v>9</v>
      </c>
      <c r="E20">
        <f t="shared" si="2"/>
        <v>32750.50000000374</v>
      </c>
      <c r="F20">
        <v>11</v>
      </c>
      <c r="G20">
        <f t="shared" si="3"/>
        <v>9</v>
      </c>
      <c r="H20">
        <f t="shared" si="0"/>
        <v>350.50000000373984</v>
      </c>
      <c r="I20">
        <f t="shared" si="4"/>
        <v>5</v>
      </c>
      <c r="J20">
        <f t="shared" si="5"/>
        <v>50</v>
      </c>
      <c r="K20">
        <v>1.23635185031072</v>
      </c>
      <c r="L20">
        <v>7.03125E-2</v>
      </c>
      <c r="M20">
        <f t="shared" si="1"/>
        <v>14.222222222222221</v>
      </c>
      <c r="N20">
        <v>0.74184888624617296</v>
      </c>
    </row>
    <row r="21" spans="1:14">
      <c r="A21" s="4" t="s">
        <v>6</v>
      </c>
      <c r="B21">
        <v>255.39989004629601</v>
      </c>
      <c r="C21">
        <v>2008</v>
      </c>
      <c r="D21">
        <v>9</v>
      </c>
      <c r="E21">
        <f t="shared" si="2"/>
        <v>34550.499999975087</v>
      </c>
      <c r="F21">
        <v>11</v>
      </c>
      <c r="G21">
        <f t="shared" si="3"/>
        <v>9</v>
      </c>
      <c r="H21">
        <f t="shared" si="0"/>
        <v>2150.4999999750871</v>
      </c>
      <c r="I21">
        <f t="shared" si="4"/>
        <v>35</v>
      </c>
      <c r="J21">
        <f t="shared" si="5"/>
        <v>50</v>
      </c>
      <c r="K21">
        <v>1.12019013624275</v>
      </c>
      <c r="L21">
        <v>7.8125E-2</v>
      </c>
      <c r="M21">
        <f t="shared" si="1"/>
        <v>12.8</v>
      </c>
      <c r="N21">
        <v>0.72611602581589996</v>
      </c>
    </row>
    <row r="22" spans="1:14">
      <c r="A22" s="4" t="s">
        <v>6</v>
      </c>
      <c r="B22">
        <v>255.42072337963</v>
      </c>
      <c r="C22">
        <v>2008</v>
      </c>
      <c r="D22">
        <v>9</v>
      </c>
      <c r="E22">
        <f t="shared" si="2"/>
        <v>36350.500000032393</v>
      </c>
      <c r="F22">
        <v>11</v>
      </c>
      <c r="G22">
        <f t="shared" si="3"/>
        <v>10</v>
      </c>
      <c r="H22">
        <f t="shared" si="0"/>
        <v>350.50000003239256</v>
      </c>
      <c r="I22">
        <f t="shared" si="4"/>
        <v>5</v>
      </c>
      <c r="J22">
        <f t="shared" si="5"/>
        <v>50</v>
      </c>
      <c r="K22">
        <v>1.1422161312238901</v>
      </c>
      <c r="L22">
        <v>7.8125E-2</v>
      </c>
      <c r="M22">
        <f t="shared" si="1"/>
        <v>12.8</v>
      </c>
      <c r="N22">
        <v>0.71954166414760401</v>
      </c>
    </row>
    <row r="23" spans="1:14">
      <c r="A23" s="4" t="s">
        <v>6</v>
      </c>
      <c r="B23">
        <v>255.44155671296301</v>
      </c>
      <c r="C23">
        <v>2008</v>
      </c>
      <c r="D23">
        <v>9</v>
      </c>
      <c r="E23">
        <f t="shared" si="2"/>
        <v>38150.50000000374</v>
      </c>
      <c r="F23">
        <v>11</v>
      </c>
      <c r="G23">
        <f t="shared" si="3"/>
        <v>10</v>
      </c>
      <c r="H23">
        <f t="shared" si="0"/>
        <v>2150.5000000037398</v>
      </c>
      <c r="I23">
        <f t="shared" si="4"/>
        <v>35</v>
      </c>
      <c r="J23">
        <f t="shared" si="5"/>
        <v>50</v>
      </c>
      <c r="K23">
        <v>1.0344295812508</v>
      </c>
      <c r="L23">
        <v>7.8125E-2</v>
      </c>
      <c r="M23">
        <f t="shared" si="1"/>
        <v>12.8</v>
      </c>
      <c r="N23">
        <v>0.69805945323438601</v>
      </c>
    </row>
    <row r="24" spans="1:14">
      <c r="A24" s="4" t="s">
        <v>6</v>
      </c>
      <c r="B24">
        <v>255.46239004629601</v>
      </c>
      <c r="C24">
        <v>2008</v>
      </c>
      <c r="D24">
        <v>9</v>
      </c>
      <c r="E24">
        <f t="shared" si="2"/>
        <v>39950.499999975087</v>
      </c>
      <c r="F24">
        <v>11</v>
      </c>
      <c r="G24">
        <f t="shared" si="3"/>
        <v>11</v>
      </c>
      <c r="H24">
        <f t="shared" si="0"/>
        <v>350.49999997508712</v>
      </c>
      <c r="I24">
        <f t="shared" si="4"/>
        <v>5</v>
      </c>
      <c r="J24">
        <f t="shared" si="5"/>
        <v>50</v>
      </c>
      <c r="K24">
        <v>1.14591951698699</v>
      </c>
      <c r="L24">
        <v>7.03125E-2</v>
      </c>
      <c r="M24">
        <f t="shared" si="1"/>
        <v>14.222222222222221</v>
      </c>
      <c r="N24">
        <v>0.65795375044273996</v>
      </c>
    </row>
    <row r="25" spans="1:14">
      <c r="A25" s="4" t="s">
        <v>6</v>
      </c>
      <c r="B25">
        <v>255.48322337963</v>
      </c>
      <c r="C25">
        <v>2008</v>
      </c>
      <c r="D25">
        <v>9</v>
      </c>
      <c r="E25">
        <f t="shared" si="2"/>
        <v>41750.500000032393</v>
      </c>
      <c r="F25">
        <v>11</v>
      </c>
      <c r="G25">
        <f t="shared" si="3"/>
        <v>11</v>
      </c>
      <c r="H25">
        <f t="shared" si="0"/>
        <v>2150.5000000323926</v>
      </c>
      <c r="I25">
        <f t="shared" si="4"/>
        <v>35</v>
      </c>
      <c r="J25">
        <f t="shared" si="5"/>
        <v>50</v>
      </c>
      <c r="K25">
        <v>1.07771921750314</v>
      </c>
      <c r="L25">
        <v>7.03125E-2</v>
      </c>
      <c r="M25">
        <f t="shared" si="1"/>
        <v>14.222222222222221</v>
      </c>
      <c r="N25">
        <v>0.64139095740149399</v>
      </c>
    </row>
    <row r="26" spans="1:14">
      <c r="A26" s="4" t="s">
        <v>6</v>
      </c>
      <c r="B26">
        <v>255.50405671296301</v>
      </c>
      <c r="C26">
        <v>2008</v>
      </c>
      <c r="D26">
        <v>9</v>
      </c>
      <c r="E26">
        <f t="shared" si="2"/>
        <v>43550.50000000374</v>
      </c>
      <c r="F26">
        <v>11</v>
      </c>
      <c r="G26">
        <f t="shared" si="3"/>
        <v>12</v>
      </c>
      <c r="H26">
        <f t="shared" si="0"/>
        <v>350.50000000373984</v>
      </c>
      <c r="I26">
        <f t="shared" si="4"/>
        <v>5</v>
      </c>
      <c r="J26">
        <f t="shared" si="5"/>
        <v>50</v>
      </c>
      <c r="K26">
        <v>1.1782300556911101</v>
      </c>
      <c r="L26">
        <v>7.03125E-2</v>
      </c>
      <c r="M26">
        <f t="shared" si="1"/>
        <v>14.222222222222221</v>
      </c>
      <c r="N26">
        <v>0.65555381486373498</v>
      </c>
    </row>
    <row r="27" spans="1:14">
      <c r="A27" s="4" t="s">
        <v>6</v>
      </c>
      <c r="B27">
        <v>255.52489004629601</v>
      </c>
      <c r="C27">
        <v>2008</v>
      </c>
      <c r="D27">
        <v>9</v>
      </c>
      <c r="E27">
        <f t="shared" si="2"/>
        <v>45350.499999975087</v>
      </c>
      <c r="F27">
        <v>11</v>
      </c>
      <c r="G27">
        <f t="shared" si="3"/>
        <v>12</v>
      </c>
      <c r="H27">
        <f t="shared" si="0"/>
        <v>2150.4999999750871</v>
      </c>
      <c r="I27">
        <f t="shared" si="4"/>
        <v>35</v>
      </c>
      <c r="J27">
        <f t="shared" si="5"/>
        <v>50</v>
      </c>
      <c r="K27">
        <v>1.27407755248287</v>
      </c>
      <c r="L27">
        <v>7.03125E-2</v>
      </c>
      <c r="M27">
        <f t="shared" si="1"/>
        <v>14.222222222222221</v>
      </c>
      <c r="N27">
        <v>0.66948243731651602</v>
      </c>
    </row>
    <row r="28" spans="1:14">
      <c r="A28" s="4" t="s">
        <v>6</v>
      </c>
      <c r="B28">
        <v>255.54572337963</v>
      </c>
      <c r="C28">
        <v>2008</v>
      </c>
      <c r="D28">
        <v>9</v>
      </c>
      <c r="E28">
        <f t="shared" si="2"/>
        <v>47150.500000032393</v>
      </c>
      <c r="F28">
        <v>11</v>
      </c>
      <c r="G28">
        <f t="shared" si="3"/>
        <v>13</v>
      </c>
      <c r="H28">
        <f t="shared" si="0"/>
        <v>350.50000003239256</v>
      </c>
      <c r="I28">
        <f t="shared" si="4"/>
        <v>5</v>
      </c>
      <c r="J28">
        <f t="shared" si="5"/>
        <v>50</v>
      </c>
      <c r="K28">
        <v>1.24587760338952</v>
      </c>
      <c r="L28">
        <v>7.03125E-2</v>
      </c>
      <c r="M28">
        <f t="shared" si="1"/>
        <v>14.222222222222221</v>
      </c>
      <c r="N28">
        <v>0.68965845241296497</v>
      </c>
    </row>
    <row r="29" spans="1:14">
      <c r="A29" s="4" t="s">
        <v>6</v>
      </c>
      <c r="B29">
        <v>255.56655671296301</v>
      </c>
      <c r="C29">
        <v>2008</v>
      </c>
      <c r="D29">
        <v>9</v>
      </c>
      <c r="E29">
        <f t="shared" si="2"/>
        <v>48950.50000000374</v>
      </c>
      <c r="F29">
        <v>11</v>
      </c>
      <c r="G29">
        <f t="shared" si="3"/>
        <v>13</v>
      </c>
      <c r="H29">
        <f t="shared" si="0"/>
        <v>2150.5000000037398</v>
      </c>
      <c r="I29">
        <f t="shared" si="4"/>
        <v>35</v>
      </c>
      <c r="J29">
        <f t="shared" si="5"/>
        <v>50</v>
      </c>
      <c r="K29">
        <v>1.26618140376352</v>
      </c>
      <c r="L29">
        <v>7.03125E-2</v>
      </c>
      <c r="M29">
        <f t="shared" si="1"/>
        <v>14.222222222222221</v>
      </c>
      <c r="N29">
        <v>0.72091619388845296</v>
      </c>
    </row>
    <row r="30" spans="1:14">
      <c r="A30" s="4" t="s">
        <v>6</v>
      </c>
      <c r="B30">
        <v>255.58739004629601</v>
      </c>
      <c r="C30">
        <v>2008</v>
      </c>
      <c r="D30">
        <v>9</v>
      </c>
      <c r="E30">
        <f t="shared" si="2"/>
        <v>50750.499999975087</v>
      </c>
      <c r="F30">
        <v>11</v>
      </c>
      <c r="G30">
        <f t="shared" si="3"/>
        <v>14</v>
      </c>
      <c r="H30">
        <f t="shared" si="0"/>
        <v>350.49999997508712</v>
      </c>
      <c r="I30">
        <f t="shared" si="4"/>
        <v>5</v>
      </c>
      <c r="J30">
        <f t="shared" si="5"/>
        <v>50</v>
      </c>
      <c r="K30">
        <v>1.1384890512795101</v>
      </c>
      <c r="L30">
        <v>7.03125E-2</v>
      </c>
      <c r="M30">
        <f t="shared" si="1"/>
        <v>14.222222222222221</v>
      </c>
      <c r="N30">
        <v>0.73472708598313496</v>
      </c>
    </row>
    <row r="31" spans="1:14">
      <c r="A31" s="4" t="s">
        <v>6</v>
      </c>
      <c r="B31">
        <v>255.60822337963</v>
      </c>
      <c r="C31">
        <v>2008</v>
      </c>
      <c r="D31">
        <v>9</v>
      </c>
      <c r="E31">
        <f t="shared" si="2"/>
        <v>52550.500000032393</v>
      </c>
      <c r="F31">
        <v>11</v>
      </c>
      <c r="G31">
        <f t="shared" si="3"/>
        <v>14</v>
      </c>
      <c r="H31">
        <f t="shared" si="0"/>
        <v>2150.5000000323926</v>
      </c>
      <c r="I31">
        <f t="shared" si="4"/>
        <v>35</v>
      </c>
      <c r="J31">
        <f t="shared" si="5"/>
        <v>50</v>
      </c>
      <c r="K31">
        <v>1.2777633390693</v>
      </c>
      <c r="L31">
        <v>6.25E-2</v>
      </c>
      <c r="M31">
        <f t="shared" si="1"/>
        <v>16</v>
      </c>
      <c r="N31">
        <v>0.74779688828007496</v>
      </c>
    </row>
    <row r="32" spans="1:14">
      <c r="A32" s="4" t="s">
        <v>6</v>
      </c>
      <c r="B32">
        <v>255.62905671296301</v>
      </c>
      <c r="C32">
        <v>2008</v>
      </c>
      <c r="D32">
        <v>9</v>
      </c>
      <c r="E32">
        <f t="shared" si="2"/>
        <v>54350.50000000374</v>
      </c>
      <c r="F32">
        <v>11</v>
      </c>
      <c r="G32">
        <f t="shared" si="3"/>
        <v>15</v>
      </c>
      <c r="H32">
        <f t="shared" si="0"/>
        <v>350.50000000373984</v>
      </c>
      <c r="I32">
        <f t="shared" si="4"/>
        <v>5</v>
      </c>
      <c r="J32">
        <f t="shared" si="5"/>
        <v>50</v>
      </c>
      <c r="K32">
        <v>1.3851441831859801</v>
      </c>
      <c r="L32">
        <v>7.03125E-2</v>
      </c>
      <c r="M32">
        <f t="shared" si="1"/>
        <v>14.222222222222221</v>
      </c>
      <c r="N32">
        <v>0.77717289675462298</v>
      </c>
    </row>
    <row r="33" spans="1:14">
      <c r="A33" s="4" t="s">
        <v>6</v>
      </c>
      <c r="B33">
        <v>255.64989004629601</v>
      </c>
      <c r="C33">
        <v>2008</v>
      </c>
      <c r="D33">
        <v>9</v>
      </c>
      <c r="E33">
        <f t="shared" si="2"/>
        <v>56150.499999975087</v>
      </c>
      <c r="F33">
        <v>11</v>
      </c>
      <c r="G33">
        <f t="shared" si="3"/>
        <v>15</v>
      </c>
      <c r="H33">
        <f t="shared" si="0"/>
        <v>2150.4999999750871</v>
      </c>
      <c r="I33">
        <f t="shared" si="4"/>
        <v>35</v>
      </c>
      <c r="J33">
        <f t="shared" si="5"/>
        <v>50</v>
      </c>
      <c r="K33">
        <v>1.3670569908777299</v>
      </c>
      <c r="L33">
        <v>6.25E-2</v>
      </c>
      <c r="M33">
        <f t="shared" si="1"/>
        <v>16</v>
      </c>
      <c r="N33">
        <v>0.80701564113476298</v>
      </c>
    </row>
    <row r="34" spans="1:14">
      <c r="A34" s="4" t="s">
        <v>6</v>
      </c>
      <c r="B34">
        <v>255.67072337963</v>
      </c>
      <c r="C34">
        <v>2008</v>
      </c>
      <c r="D34">
        <v>9</v>
      </c>
      <c r="E34">
        <f t="shared" si="2"/>
        <v>57950.500000032393</v>
      </c>
      <c r="F34">
        <v>11</v>
      </c>
      <c r="G34">
        <f t="shared" si="3"/>
        <v>16</v>
      </c>
      <c r="H34">
        <f t="shared" si="0"/>
        <v>350.50000003239256</v>
      </c>
      <c r="I34">
        <f t="shared" si="4"/>
        <v>5</v>
      </c>
      <c r="J34">
        <f t="shared" si="5"/>
        <v>50</v>
      </c>
      <c r="K34">
        <v>1.31600475304619</v>
      </c>
      <c r="L34">
        <v>6.25E-2</v>
      </c>
      <c r="M34">
        <f t="shared" si="1"/>
        <v>16</v>
      </c>
      <c r="N34">
        <v>0.79450267966559496</v>
      </c>
    </row>
    <row r="35" spans="1:14">
      <c r="A35" s="4" t="s">
        <v>6</v>
      </c>
      <c r="B35">
        <v>255.69155671296301</v>
      </c>
      <c r="C35">
        <v>2008</v>
      </c>
      <c r="D35">
        <v>9</v>
      </c>
      <c r="E35">
        <f t="shared" si="2"/>
        <v>59750.50000000374</v>
      </c>
      <c r="F35">
        <v>11</v>
      </c>
      <c r="G35">
        <f t="shared" si="3"/>
        <v>16</v>
      </c>
      <c r="H35">
        <f t="shared" si="0"/>
        <v>2150.5000000037398</v>
      </c>
      <c r="I35">
        <f t="shared" si="4"/>
        <v>35</v>
      </c>
      <c r="J35">
        <f t="shared" si="5"/>
        <v>50</v>
      </c>
      <c r="K35">
        <v>1.39894749412161</v>
      </c>
      <c r="L35">
        <v>6.25E-2</v>
      </c>
      <c r="M35">
        <f t="shared" si="1"/>
        <v>16</v>
      </c>
      <c r="N35">
        <v>0.76839731960052404</v>
      </c>
    </row>
    <row r="36" spans="1:14">
      <c r="A36" s="4" t="s">
        <v>6</v>
      </c>
      <c r="B36">
        <v>255.71239004629601</v>
      </c>
      <c r="C36">
        <v>2008</v>
      </c>
      <c r="D36">
        <v>9</v>
      </c>
      <c r="E36">
        <f t="shared" si="2"/>
        <v>61550.499999975087</v>
      </c>
      <c r="F36">
        <v>11</v>
      </c>
      <c r="G36">
        <f t="shared" si="3"/>
        <v>17</v>
      </c>
      <c r="H36">
        <f t="shared" si="0"/>
        <v>350.49999997508712</v>
      </c>
      <c r="I36">
        <f t="shared" si="4"/>
        <v>5</v>
      </c>
      <c r="J36">
        <f t="shared" si="5"/>
        <v>50</v>
      </c>
      <c r="K36">
        <v>1.6285966473140501</v>
      </c>
      <c r="L36">
        <v>6.25E-2</v>
      </c>
      <c r="M36">
        <f t="shared" si="1"/>
        <v>16</v>
      </c>
      <c r="N36">
        <v>0.74067329517491498</v>
      </c>
    </row>
    <row r="37" spans="1:14">
      <c r="A37" s="4" t="s">
        <v>6</v>
      </c>
      <c r="B37">
        <v>255.73322337963</v>
      </c>
      <c r="C37">
        <v>2008</v>
      </c>
      <c r="D37">
        <v>9</v>
      </c>
      <c r="E37">
        <f t="shared" si="2"/>
        <v>63350.500000032393</v>
      </c>
      <c r="F37">
        <v>11</v>
      </c>
      <c r="G37">
        <f t="shared" si="3"/>
        <v>17</v>
      </c>
      <c r="H37">
        <f t="shared" si="0"/>
        <v>2150.5000000323926</v>
      </c>
      <c r="I37">
        <f t="shared" si="4"/>
        <v>35</v>
      </c>
      <c r="J37">
        <f t="shared" si="5"/>
        <v>50</v>
      </c>
      <c r="K37">
        <v>1.6346695012438699</v>
      </c>
      <c r="L37">
        <v>7.03125E-2</v>
      </c>
      <c r="M37">
        <f t="shared" si="1"/>
        <v>14.222222222222221</v>
      </c>
      <c r="N37">
        <v>0.73345915728218702</v>
      </c>
    </row>
    <row r="38" spans="1:14">
      <c r="A38" s="4" t="s">
        <v>6</v>
      </c>
      <c r="B38">
        <v>255.75405671296301</v>
      </c>
      <c r="C38">
        <v>2008</v>
      </c>
      <c r="D38">
        <v>9</v>
      </c>
      <c r="E38">
        <f t="shared" si="2"/>
        <v>65150.50000000374</v>
      </c>
      <c r="F38">
        <v>11</v>
      </c>
      <c r="G38">
        <f t="shared" si="3"/>
        <v>18</v>
      </c>
      <c r="H38">
        <f t="shared" si="0"/>
        <v>350.50000000373984</v>
      </c>
      <c r="I38">
        <f t="shared" si="4"/>
        <v>5</v>
      </c>
      <c r="J38">
        <f t="shared" si="5"/>
        <v>50</v>
      </c>
      <c r="K38">
        <v>1.4148978817212801</v>
      </c>
      <c r="L38">
        <v>6.25E-2</v>
      </c>
      <c r="M38">
        <f t="shared" si="1"/>
        <v>16</v>
      </c>
      <c r="N38">
        <v>0.77178689847174897</v>
      </c>
    </row>
    <row r="39" spans="1:14">
      <c r="A39" s="4" t="s">
        <v>6</v>
      </c>
      <c r="B39">
        <v>255.77489004629601</v>
      </c>
      <c r="C39">
        <v>2008</v>
      </c>
      <c r="D39">
        <v>9</v>
      </c>
      <c r="E39">
        <f t="shared" si="2"/>
        <v>66950.499999975087</v>
      </c>
      <c r="F39">
        <v>11</v>
      </c>
      <c r="G39">
        <f t="shared" si="3"/>
        <v>18</v>
      </c>
      <c r="H39">
        <f t="shared" si="0"/>
        <v>2150.4999999750871</v>
      </c>
      <c r="I39">
        <f t="shared" si="4"/>
        <v>35</v>
      </c>
      <c r="J39">
        <f t="shared" si="5"/>
        <v>50</v>
      </c>
      <c r="K39">
        <v>1.6332471216630999</v>
      </c>
      <c r="L39">
        <v>6.25E-2</v>
      </c>
      <c r="M39">
        <f t="shared" si="1"/>
        <v>16</v>
      </c>
      <c r="N39">
        <v>0.79640280830535704</v>
      </c>
    </row>
    <row r="40" spans="1:14">
      <c r="A40" s="4" t="s">
        <v>6</v>
      </c>
      <c r="B40">
        <v>255.79572337963</v>
      </c>
      <c r="C40">
        <v>2008</v>
      </c>
      <c r="D40">
        <v>9</v>
      </c>
      <c r="E40">
        <f t="shared" si="2"/>
        <v>68750.500000032393</v>
      </c>
      <c r="F40">
        <v>11</v>
      </c>
      <c r="G40">
        <f t="shared" si="3"/>
        <v>19</v>
      </c>
      <c r="H40">
        <f t="shared" si="0"/>
        <v>350.50000003239256</v>
      </c>
      <c r="I40">
        <f t="shared" si="4"/>
        <v>5</v>
      </c>
      <c r="J40">
        <f t="shared" si="5"/>
        <v>50</v>
      </c>
      <c r="K40">
        <v>1.6891897590201399</v>
      </c>
      <c r="L40">
        <v>7.03125E-2</v>
      </c>
      <c r="M40">
        <f t="shared" si="1"/>
        <v>14.222222222222221</v>
      </c>
      <c r="N40">
        <v>0.77589686347715803</v>
      </c>
    </row>
    <row r="41" spans="1:14">
      <c r="A41" s="4" t="s">
        <v>6</v>
      </c>
      <c r="B41">
        <v>255.81655671296301</v>
      </c>
      <c r="C41">
        <v>2008</v>
      </c>
      <c r="D41">
        <v>9</v>
      </c>
      <c r="E41">
        <f t="shared" si="2"/>
        <v>70550.50000000374</v>
      </c>
      <c r="F41">
        <v>11</v>
      </c>
      <c r="G41">
        <f t="shared" si="3"/>
        <v>19</v>
      </c>
      <c r="H41">
        <f t="shared" si="0"/>
        <v>2150.5000000037398</v>
      </c>
      <c r="I41">
        <f t="shared" si="4"/>
        <v>35</v>
      </c>
      <c r="J41">
        <f t="shared" si="5"/>
        <v>50</v>
      </c>
      <c r="K41">
        <v>1.55851679383857</v>
      </c>
      <c r="L41">
        <v>6.25E-2</v>
      </c>
      <c r="M41">
        <f t="shared" si="1"/>
        <v>16</v>
      </c>
      <c r="N41">
        <v>0.75022148142265399</v>
      </c>
    </row>
    <row r="42" spans="1:14">
      <c r="A42" s="4" t="s">
        <v>6</v>
      </c>
      <c r="B42">
        <v>255.83739004629601</v>
      </c>
      <c r="C42">
        <v>2008</v>
      </c>
      <c r="D42">
        <v>9</v>
      </c>
      <c r="E42">
        <f t="shared" si="2"/>
        <v>72350.499999975087</v>
      </c>
      <c r="F42">
        <v>11</v>
      </c>
      <c r="G42">
        <f t="shared" si="3"/>
        <v>20</v>
      </c>
      <c r="H42">
        <f t="shared" si="0"/>
        <v>350.49999997508712</v>
      </c>
      <c r="I42">
        <f t="shared" si="4"/>
        <v>5</v>
      </c>
      <c r="J42">
        <f t="shared" si="5"/>
        <v>50</v>
      </c>
      <c r="K42">
        <v>1.5614136987106599</v>
      </c>
      <c r="L42">
        <v>6.25E-2</v>
      </c>
      <c r="M42">
        <f t="shared" si="1"/>
        <v>16</v>
      </c>
      <c r="N42">
        <v>0.70499104164743398</v>
      </c>
    </row>
    <row r="43" spans="1:14">
      <c r="A43" s="4" t="s">
        <v>6</v>
      </c>
      <c r="B43">
        <v>255.85822337963</v>
      </c>
      <c r="C43">
        <v>2008</v>
      </c>
      <c r="D43">
        <v>9</v>
      </c>
      <c r="E43">
        <f t="shared" si="2"/>
        <v>74150.500000032393</v>
      </c>
      <c r="F43">
        <v>11</v>
      </c>
      <c r="G43">
        <f t="shared" si="3"/>
        <v>20</v>
      </c>
      <c r="H43">
        <f t="shared" si="0"/>
        <v>2150.5000000323926</v>
      </c>
      <c r="I43">
        <f t="shared" si="4"/>
        <v>35</v>
      </c>
      <c r="J43">
        <f t="shared" si="5"/>
        <v>50</v>
      </c>
      <c r="K43">
        <v>1.5632811550805501</v>
      </c>
      <c r="L43">
        <v>6.25E-2</v>
      </c>
      <c r="M43">
        <f t="shared" si="1"/>
        <v>16</v>
      </c>
      <c r="N43">
        <v>0.60519597242901002</v>
      </c>
    </row>
    <row r="44" spans="1:14">
      <c r="A44" s="4" t="s">
        <v>6</v>
      </c>
      <c r="B44">
        <v>255.87905671296301</v>
      </c>
      <c r="C44">
        <v>2008</v>
      </c>
      <c r="D44">
        <v>9</v>
      </c>
      <c r="E44">
        <f t="shared" si="2"/>
        <v>75950.50000000374</v>
      </c>
      <c r="F44">
        <v>11</v>
      </c>
      <c r="G44">
        <f t="shared" si="3"/>
        <v>21</v>
      </c>
      <c r="H44">
        <f t="shared" si="0"/>
        <v>350.50000000373984</v>
      </c>
      <c r="I44">
        <f t="shared" si="4"/>
        <v>5</v>
      </c>
      <c r="J44">
        <f t="shared" si="5"/>
        <v>50</v>
      </c>
      <c r="K44">
        <v>1.5341996271460701</v>
      </c>
      <c r="L44">
        <v>7.03125E-2</v>
      </c>
      <c r="M44">
        <f t="shared" si="1"/>
        <v>14.222222222222221</v>
      </c>
      <c r="N44">
        <v>0.54745069566806703</v>
      </c>
    </row>
    <row r="45" spans="1:14">
      <c r="A45" s="4" t="s">
        <v>6</v>
      </c>
      <c r="B45">
        <v>255.89989004629601</v>
      </c>
      <c r="C45">
        <v>2008</v>
      </c>
      <c r="D45">
        <v>9</v>
      </c>
      <c r="E45">
        <f t="shared" si="2"/>
        <v>77750.499999975087</v>
      </c>
      <c r="F45">
        <v>11</v>
      </c>
      <c r="G45">
        <f t="shared" si="3"/>
        <v>21</v>
      </c>
      <c r="H45">
        <f t="shared" si="0"/>
        <v>2150.4999999750871</v>
      </c>
      <c r="I45">
        <f t="shared" si="4"/>
        <v>35</v>
      </c>
      <c r="J45">
        <f t="shared" si="5"/>
        <v>50</v>
      </c>
      <c r="K45">
        <v>1.54551508869083</v>
      </c>
      <c r="L45">
        <v>6.25E-2</v>
      </c>
      <c r="M45">
        <f t="shared" si="1"/>
        <v>16</v>
      </c>
      <c r="N45">
        <v>0.52334977199959998</v>
      </c>
    </row>
    <row r="46" spans="1:14">
      <c r="A46" s="4" t="s">
        <v>6</v>
      </c>
      <c r="B46">
        <v>255.92072337963</v>
      </c>
      <c r="C46">
        <v>2008</v>
      </c>
      <c r="D46">
        <v>9</v>
      </c>
      <c r="E46">
        <f t="shared" si="2"/>
        <v>79550.500000032393</v>
      </c>
      <c r="F46">
        <v>11</v>
      </c>
      <c r="G46">
        <f t="shared" si="3"/>
        <v>22</v>
      </c>
      <c r="H46">
        <f t="shared" si="0"/>
        <v>350.50000003239256</v>
      </c>
      <c r="I46">
        <f t="shared" si="4"/>
        <v>5</v>
      </c>
      <c r="J46">
        <f t="shared" si="5"/>
        <v>50</v>
      </c>
      <c r="K46">
        <v>1.6688521423190601</v>
      </c>
      <c r="L46">
        <v>7.03125E-2</v>
      </c>
      <c r="M46">
        <f t="shared" si="1"/>
        <v>14.222222222222221</v>
      </c>
      <c r="N46">
        <v>0.47498038832811001</v>
      </c>
    </row>
    <row r="47" spans="1:14">
      <c r="A47" s="4" t="s">
        <v>6</v>
      </c>
      <c r="B47">
        <v>255.94155671296301</v>
      </c>
      <c r="C47">
        <v>2008</v>
      </c>
      <c r="D47">
        <v>9</v>
      </c>
      <c r="E47">
        <f t="shared" si="2"/>
        <v>81350.50000000374</v>
      </c>
      <c r="F47">
        <v>11</v>
      </c>
      <c r="G47">
        <f t="shared" si="3"/>
        <v>22</v>
      </c>
      <c r="H47">
        <f t="shared" si="0"/>
        <v>2150.5000000037398</v>
      </c>
      <c r="I47">
        <f t="shared" si="4"/>
        <v>35</v>
      </c>
      <c r="J47">
        <f t="shared" si="5"/>
        <v>50</v>
      </c>
      <c r="K47">
        <v>1.8467105165700199</v>
      </c>
      <c r="L47">
        <v>6.25E-2</v>
      </c>
      <c r="M47">
        <f t="shared" si="1"/>
        <v>16</v>
      </c>
      <c r="N47">
        <v>0.42065326375386802</v>
      </c>
    </row>
    <row r="48" spans="1:14">
      <c r="A48" s="4" t="s">
        <v>6</v>
      </c>
      <c r="B48">
        <v>255.96239004629601</v>
      </c>
      <c r="C48">
        <v>2008</v>
      </c>
      <c r="D48">
        <v>9</v>
      </c>
      <c r="E48">
        <f t="shared" si="2"/>
        <v>83150.499999975087</v>
      </c>
      <c r="F48">
        <v>11</v>
      </c>
      <c r="G48">
        <f t="shared" si="3"/>
        <v>23</v>
      </c>
      <c r="H48">
        <f t="shared" si="0"/>
        <v>350.49999997508712</v>
      </c>
      <c r="I48">
        <f t="shared" si="4"/>
        <v>5</v>
      </c>
      <c r="J48">
        <f t="shared" si="5"/>
        <v>50</v>
      </c>
      <c r="K48">
        <v>1.7009426302233099</v>
      </c>
      <c r="L48">
        <v>7.03125E-2</v>
      </c>
      <c r="M48">
        <f t="shared" si="1"/>
        <v>14.222222222222221</v>
      </c>
      <c r="N48">
        <v>0.41152062011627599</v>
      </c>
    </row>
    <row r="49" spans="1:14">
      <c r="A49" s="4" t="s">
        <v>6</v>
      </c>
      <c r="B49">
        <v>255.98322337963</v>
      </c>
      <c r="C49">
        <v>2008</v>
      </c>
      <c r="D49">
        <v>9</v>
      </c>
      <c r="E49">
        <f t="shared" si="2"/>
        <v>84950.500000032393</v>
      </c>
      <c r="F49">
        <v>11</v>
      </c>
      <c r="G49">
        <f t="shared" si="3"/>
        <v>23</v>
      </c>
      <c r="H49">
        <f t="shared" si="0"/>
        <v>2150.5000000323926</v>
      </c>
      <c r="I49">
        <f t="shared" si="4"/>
        <v>35</v>
      </c>
      <c r="J49">
        <f t="shared" si="5"/>
        <v>50</v>
      </c>
      <c r="K49">
        <v>1.88231870150665</v>
      </c>
      <c r="L49">
        <v>7.03125E-2</v>
      </c>
      <c r="M49">
        <f t="shared" si="1"/>
        <v>14.222222222222221</v>
      </c>
      <c r="N49">
        <v>0.41348780621896503</v>
      </c>
    </row>
    <row r="50" spans="1:14">
      <c r="A50" s="4" t="s">
        <v>6</v>
      </c>
      <c r="B50">
        <v>256.00405671296301</v>
      </c>
      <c r="C50">
        <v>2008</v>
      </c>
      <c r="D50">
        <v>9</v>
      </c>
      <c r="E50">
        <f>(B50-256)*86400</f>
        <v>350.50000000373984</v>
      </c>
      <c r="F50">
        <v>12</v>
      </c>
      <c r="G50">
        <f>INT(E50/3600)</f>
        <v>0</v>
      </c>
      <c r="H50">
        <f t="shared" si="0"/>
        <v>350.50000000373984</v>
      </c>
      <c r="I50">
        <f>INT(H50/60)</f>
        <v>5</v>
      </c>
      <c r="J50">
        <f>INT(H50-I50*60)</f>
        <v>50</v>
      </c>
      <c r="K50">
        <v>1.85063867956873</v>
      </c>
      <c r="L50">
        <v>7.03125E-2</v>
      </c>
      <c r="M50">
        <f t="shared" si="1"/>
        <v>14.222222222222221</v>
      </c>
      <c r="N50">
        <v>0.428102235835919</v>
      </c>
    </row>
    <row r="51" spans="1:14">
      <c r="A51" s="4" t="s">
        <v>6</v>
      </c>
      <c r="B51">
        <v>256.02489004629598</v>
      </c>
      <c r="C51">
        <v>2008</v>
      </c>
      <c r="D51">
        <v>9</v>
      </c>
      <c r="E51">
        <f t="shared" ref="E51:E97" si="6">(B51-256)*86400</f>
        <v>2150.4999999726351</v>
      </c>
      <c r="F51">
        <v>12</v>
      </c>
      <c r="G51">
        <f t="shared" si="3"/>
        <v>0</v>
      </c>
      <c r="H51">
        <f t="shared" si="0"/>
        <v>2150.4999999726351</v>
      </c>
      <c r="I51">
        <f t="shared" si="4"/>
        <v>35</v>
      </c>
      <c r="J51">
        <f t="shared" ref="J51:J97" si="7">INT(H51-I51*60)</f>
        <v>50</v>
      </c>
      <c r="K51">
        <v>1.83769404448922</v>
      </c>
      <c r="L51">
        <v>7.03125E-2</v>
      </c>
      <c r="M51">
        <f t="shared" si="1"/>
        <v>14.222222222222221</v>
      </c>
      <c r="N51">
        <v>0.48775252001546399</v>
      </c>
    </row>
    <row r="52" spans="1:14">
      <c r="A52" s="4" t="s">
        <v>6</v>
      </c>
      <c r="B52">
        <v>256.04572337962998</v>
      </c>
      <c r="C52">
        <v>2008</v>
      </c>
      <c r="D52">
        <v>9</v>
      </c>
      <c r="E52">
        <f t="shared" si="6"/>
        <v>3950.5000000299333</v>
      </c>
      <c r="F52">
        <v>12</v>
      </c>
      <c r="G52">
        <f t="shared" si="3"/>
        <v>1</v>
      </c>
      <c r="H52">
        <f t="shared" si="0"/>
        <v>350.50000002993329</v>
      </c>
      <c r="I52">
        <f t="shared" si="4"/>
        <v>5</v>
      </c>
      <c r="J52">
        <f t="shared" si="7"/>
        <v>50</v>
      </c>
      <c r="K52">
        <v>1.7576925011070299</v>
      </c>
      <c r="L52">
        <v>6.25E-2</v>
      </c>
      <c r="M52">
        <f t="shared" si="1"/>
        <v>16</v>
      </c>
      <c r="N52">
        <v>0.534847857842633</v>
      </c>
    </row>
    <row r="53" spans="1:14">
      <c r="A53" s="4" t="s">
        <v>6</v>
      </c>
      <c r="B53">
        <v>256.06655671296301</v>
      </c>
      <c r="C53">
        <v>2008</v>
      </c>
      <c r="D53">
        <v>9</v>
      </c>
      <c r="E53">
        <f t="shared" si="6"/>
        <v>5750.5000000037398</v>
      </c>
      <c r="F53">
        <v>12</v>
      </c>
      <c r="G53">
        <f t="shared" si="3"/>
        <v>1</v>
      </c>
      <c r="H53">
        <f t="shared" si="0"/>
        <v>2150.5000000037398</v>
      </c>
      <c r="I53">
        <f t="shared" si="4"/>
        <v>35</v>
      </c>
      <c r="J53">
        <f t="shared" si="7"/>
        <v>50</v>
      </c>
      <c r="K53">
        <v>1.7756128466424399</v>
      </c>
      <c r="L53">
        <v>7.03125E-2</v>
      </c>
      <c r="M53">
        <f t="shared" si="1"/>
        <v>14.222222222222221</v>
      </c>
      <c r="N53">
        <v>0.55434304322664696</v>
      </c>
    </row>
    <row r="54" spans="1:14">
      <c r="A54" s="4" t="s">
        <v>6</v>
      </c>
      <c r="B54">
        <v>256.08739004629598</v>
      </c>
      <c r="C54">
        <v>2008</v>
      </c>
      <c r="D54">
        <v>9</v>
      </c>
      <c r="E54">
        <f t="shared" si="6"/>
        <v>7550.4999999726351</v>
      </c>
      <c r="F54">
        <v>12</v>
      </c>
      <c r="G54">
        <f t="shared" si="3"/>
        <v>2</v>
      </c>
      <c r="H54">
        <f t="shared" si="0"/>
        <v>350.49999997263512</v>
      </c>
      <c r="I54">
        <f t="shared" si="4"/>
        <v>5</v>
      </c>
      <c r="J54">
        <f t="shared" si="7"/>
        <v>50</v>
      </c>
      <c r="K54">
        <v>1.74689178764228</v>
      </c>
      <c r="L54">
        <v>7.03125E-2</v>
      </c>
      <c r="M54">
        <f t="shared" si="1"/>
        <v>14.222222222222221</v>
      </c>
      <c r="N54">
        <v>0.58780174900594795</v>
      </c>
    </row>
    <row r="55" spans="1:14">
      <c r="A55" s="4" t="s">
        <v>6</v>
      </c>
      <c r="B55">
        <v>256.10822337962998</v>
      </c>
      <c r="C55">
        <v>2008</v>
      </c>
      <c r="D55">
        <v>9</v>
      </c>
      <c r="E55">
        <f t="shared" si="6"/>
        <v>9350.5000000299333</v>
      </c>
      <c r="F55">
        <v>12</v>
      </c>
      <c r="G55">
        <f t="shared" si="3"/>
        <v>2</v>
      </c>
      <c r="H55">
        <f t="shared" si="0"/>
        <v>2150.5000000299333</v>
      </c>
      <c r="I55">
        <f t="shared" si="4"/>
        <v>35</v>
      </c>
      <c r="J55">
        <f t="shared" si="7"/>
        <v>50</v>
      </c>
      <c r="K55">
        <v>1.85623821669696</v>
      </c>
      <c r="L55">
        <v>7.03125E-2</v>
      </c>
      <c r="M55">
        <f t="shared" si="1"/>
        <v>14.222222222222221</v>
      </c>
      <c r="N55">
        <v>0.644358663886901</v>
      </c>
    </row>
    <row r="56" spans="1:14">
      <c r="A56" s="4" t="s">
        <v>6</v>
      </c>
      <c r="B56">
        <v>256.12905671296301</v>
      </c>
      <c r="C56">
        <v>2008</v>
      </c>
      <c r="D56">
        <v>9</v>
      </c>
      <c r="E56">
        <f t="shared" si="6"/>
        <v>11150.50000000374</v>
      </c>
      <c r="F56">
        <v>12</v>
      </c>
      <c r="G56">
        <f t="shared" si="3"/>
        <v>3</v>
      </c>
      <c r="H56">
        <f t="shared" si="0"/>
        <v>350.50000000373984</v>
      </c>
      <c r="I56">
        <f t="shared" si="4"/>
        <v>5</v>
      </c>
      <c r="J56">
        <f t="shared" si="7"/>
        <v>50</v>
      </c>
      <c r="K56">
        <v>1.82324391543945</v>
      </c>
      <c r="L56">
        <v>6.25E-2</v>
      </c>
      <c r="M56">
        <f t="shared" si="1"/>
        <v>16</v>
      </c>
      <c r="N56">
        <v>0.72743988052927699</v>
      </c>
    </row>
    <row r="57" spans="1:14">
      <c r="A57" s="4" t="s">
        <v>6</v>
      </c>
      <c r="B57">
        <v>256.14989004629598</v>
      </c>
      <c r="C57">
        <v>2008</v>
      </c>
      <c r="D57">
        <v>9</v>
      </c>
      <c r="E57">
        <f t="shared" si="6"/>
        <v>12950.499999972635</v>
      </c>
      <c r="F57">
        <v>12</v>
      </c>
      <c r="G57">
        <f t="shared" si="3"/>
        <v>3</v>
      </c>
      <c r="H57">
        <f t="shared" si="0"/>
        <v>2150.4999999726351</v>
      </c>
      <c r="I57">
        <f t="shared" si="4"/>
        <v>35</v>
      </c>
      <c r="J57">
        <f t="shared" si="7"/>
        <v>50</v>
      </c>
      <c r="K57">
        <v>1.9252854080016799</v>
      </c>
      <c r="L57">
        <v>7.03125E-2</v>
      </c>
      <c r="M57">
        <f t="shared" si="1"/>
        <v>14.222222222222221</v>
      </c>
      <c r="N57">
        <v>0.85631912876535499</v>
      </c>
    </row>
    <row r="58" spans="1:14">
      <c r="A58" s="4" t="s">
        <v>6</v>
      </c>
      <c r="B58">
        <v>256.17072337962998</v>
      </c>
      <c r="C58">
        <v>2008</v>
      </c>
      <c r="D58">
        <v>9</v>
      </c>
      <c r="E58">
        <f t="shared" si="6"/>
        <v>14750.500000029933</v>
      </c>
      <c r="F58">
        <v>12</v>
      </c>
      <c r="G58">
        <f t="shared" si="3"/>
        <v>4</v>
      </c>
      <c r="H58">
        <f t="shared" si="0"/>
        <v>350.50000002993329</v>
      </c>
      <c r="I58">
        <f t="shared" si="4"/>
        <v>5</v>
      </c>
      <c r="J58">
        <f t="shared" si="7"/>
        <v>50</v>
      </c>
      <c r="K58">
        <v>2.0340389048591399</v>
      </c>
      <c r="L58">
        <v>6.25E-2</v>
      </c>
      <c r="M58">
        <f t="shared" si="1"/>
        <v>16</v>
      </c>
      <c r="N58">
        <v>0.949995050974481</v>
      </c>
    </row>
    <row r="59" spans="1:14">
      <c r="A59" s="4" t="s">
        <v>6</v>
      </c>
      <c r="B59">
        <v>256.19155671296301</v>
      </c>
      <c r="C59">
        <v>2008</v>
      </c>
      <c r="D59">
        <v>9</v>
      </c>
      <c r="E59">
        <f t="shared" si="6"/>
        <v>16550.50000000374</v>
      </c>
      <c r="F59">
        <v>12</v>
      </c>
      <c r="G59">
        <f t="shared" si="3"/>
        <v>4</v>
      </c>
      <c r="H59">
        <f t="shared" si="0"/>
        <v>2150.5000000037398</v>
      </c>
      <c r="I59">
        <f t="shared" si="4"/>
        <v>35</v>
      </c>
      <c r="J59">
        <f t="shared" si="7"/>
        <v>50</v>
      </c>
      <c r="K59">
        <v>2.1441828844306001</v>
      </c>
      <c r="L59">
        <v>6.25E-2</v>
      </c>
      <c r="M59">
        <f t="shared" si="1"/>
        <v>16</v>
      </c>
      <c r="N59">
        <v>0.98312078629953703</v>
      </c>
    </row>
    <row r="60" spans="1:14">
      <c r="A60" s="4" t="s">
        <v>6</v>
      </c>
      <c r="B60">
        <v>256.21239004629598</v>
      </c>
      <c r="C60">
        <v>2008</v>
      </c>
      <c r="D60">
        <v>9</v>
      </c>
      <c r="E60">
        <f t="shared" si="6"/>
        <v>18350.499999972635</v>
      </c>
      <c r="F60">
        <v>12</v>
      </c>
      <c r="G60">
        <f t="shared" si="3"/>
        <v>5</v>
      </c>
      <c r="H60">
        <f t="shared" si="0"/>
        <v>350.49999997263512</v>
      </c>
      <c r="I60">
        <f t="shared" si="4"/>
        <v>5</v>
      </c>
      <c r="J60">
        <f t="shared" si="7"/>
        <v>50</v>
      </c>
      <c r="K60">
        <v>2.0160903732982298</v>
      </c>
      <c r="L60">
        <v>6.25E-2</v>
      </c>
      <c r="M60">
        <f t="shared" si="1"/>
        <v>16</v>
      </c>
      <c r="N60">
        <v>1.0317511598282001</v>
      </c>
    </row>
    <row r="61" spans="1:14">
      <c r="A61" s="4" t="s">
        <v>6</v>
      </c>
      <c r="B61">
        <v>256.23322337962998</v>
      </c>
      <c r="C61">
        <v>2008</v>
      </c>
      <c r="D61">
        <v>9</v>
      </c>
      <c r="E61">
        <f t="shared" si="6"/>
        <v>20150.500000029933</v>
      </c>
      <c r="F61">
        <v>12</v>
      </c>
      <c r="G61">
        <f t="shared" si="3"/>
        <v>5</v>
      </c>
      <c r="H61">
        <f t="shared" si="0"/>
        <v>2150.5000000299333</v>
      </c>
      <c r="I61">
        <f t="shared" si="4"/>
        <v>35</v>
      </c>
      <c r="J61">
        <f t="shared" si="7"/>
        <v>50</v>
      </c>
      <c r="K61">
        <v>2.4451138594263102</v>
      </c>
      <c r="L61">
        <v>6.25E-2</v>
      </c>
      <c r="M61">
        <f t="shared" si="1"/>
        <v>16</v>
      </c>
      <c r="N61">
        <v>1.0901191692569201</v>
      </c>
    </row>
    <row r="62" spans="1:14">
      <c r="A62" s="4" t="s">
        <v>6</v>
      </c>
      <c r="B62">
        <v>256.25405671296301</v>
      </c>
      <c r="C62">
        <v>2008</v>
      </c>
      <c r="D62">
        <v>9</v>
      </c>
      <c r="E62">
        <f t="shared" si="6"/>
        <v>21950.50000000374</v>
      </c>
      <c r="F62">
        <v>12</v>
      </c>
      <c r="G62">
        <f t="shared" si="3"/>
        <v>6</v>
      </c>
      <c r="H62">
        <f t="shared" si="0"/>
        <v>350.50000000373984</v>
      </c>
      <c r="I62">
        <f t="shared" si="4"/>
        <v>5</v>
      </c>
      <c r="J62">
        <f t="shared" si="7"/>
        <v>50</v>
      </c>
      <c r="K62">
        <v>2.2971216816577802</v>
      </c>
      <c r="L62">
        <v>7.03125E-2</v>
      </c>
      <c r="M62">
        <f t="shared" si="1"/>
        <v>14.222222222222221</v>
      </c>
      <c r="N62">
        <v>1.16411178357376</v>
      </c>
    </row>
    <row r="63" spans="1:14">
      <c r="A63" s="4" t="s">
        <v>6</v>
      </c>
      <c r="B63">
        <v>256.27489004629598</v>
      </c>
      <c r="C63">
        <v>2008</v>
      </c>
      <c r="D63">
        <v>9</v>
      </c>
      <c r="E63">
        <f t="shared" si="6"/>
        <v>23750.499999972635</v>
      </c>
      <c r="F63">
        <v>12</v>
      </c>
      <c r="G63">
        <f t="shared" si="3"/>
        <v>6</v>
      </c>
      <c r="H63">
        <f t="shared" si="0"/>
        <v>2150.4999999726351</v>
      </c>
      <c r="I63">
        <f t="shared" si="4"/>
        <v>35</v>
      </c>
      <c r="J63">
        <f t="shared" si="7"/>
        <v>50</v>
      </c>
      <c r="K63">
        <v>2.2378035180132998</v>
      </c>
      <c r="L63">
        <v>6.25E-2</v>
      </c>
      <c r="M63">
        <f t="shared" si="1"/>
        <v>16</v>
      </c>
      <c r="N63">
        <v>1.2227709251094501</v>
      </c>
    </row>
    <row r="64" spans="1:14">
      <c r="A64" s="4" t="s">
        <v>6</v>
      </c>
      <c r="B64">
        <v>256.29572337962998</v>
      </c>
      <c r="C64">
        <v>2008</v>
      </c>
      <c r="D64">
        <v>9</v>
      </c>
      <c r="E64">
        <f t="shared" si="6"/>
        <v>25550.500000029933</v>
      </c>
      <c r="F64">
        <v>12</v>
      </c>
      <c r="G64">
        <f t="shared" si="3"/>
        <v>7</v>
      </c>
      <c r="H64">
        <f t="shared" si="0"/>
        <v>350.50000002993329</v>
      </c>
      <c r="I64">
        <f t="shared" si="4"/>
        <v>5</v>
      </c>
      <c r="J64">
        <f t="shared" si="7"/>
        <v>50</v>
      </c>
      <c r="K64">
        <v>2.0483888102419399</v>
      </c>
      <c r="L64">
        <v>7.03125E-2</v>
      </c>
      <c r="M64">
        <f t="shared" si="1"/>
        <v>14.222222222222221</v>
      </c>
      <c r="N64">
        <v>1.2340138202064801</v>
      </c>
    </row>
    <row r="65" spans="1:14">
      <c r="A65" s="4" t="s">
        <v>6</v>
      </c>
      <c r="B65">
        <v>256.31655671296301</v>
      </c>
      <c r="C65">
        <v>2008</v>
      </c>
      <c r="D65">
        <v>9</v>
      </c>
      <c r="E65">
        <f t="shared" si="6"/>
        <v>27350.50000000374</v>
      </c>
      <c r="F65">
        <v>12</v>
      </c>
      <c r="G65">
        <f t="shared" si="3"/>
        <v>7</v>
      </c>
      <c r="H65">
        <f t="shared" si="0"/>
        <v>2150.5000000037398</v>
      </c>
      <c r="I65">
        <f t="shared" si="4"/>
        <v>35</v>
      </c>
      <c r="J65">
        <f t="shared" si="7"/>
        <v>50</v>
      </c>
      <c r="K65">
        <v>2.33808135433461</v>
      </c>
      <c r="L65">
        <v>6.25E-2</v>
      </c>
      <c r="M65">
        <f t="shared" si="1"/>
        <v>16</v>
      </c>
      <c r="N65">
        <v>1.2672359585833199</v>
      </c>
    </row>
    <row r="66" spans="1:14">
      <c r="A66" s="4" t="s">
        <v>6</v>
      </c>
      <c r="B66">
        <v>256.33739004629598</v>
      </c>
      <c r="C66">
        <v>2008</v>
      </c>
      <c r="D66">
        <v>9</v>
      </c>
      <c r="E66">
        <f t="shared" si="6"/>
        <v>29150.499999972635</v>
      </c>
      <c r="F66">
        <v>12</v>
      </c>
      <c r="G66">
        <f t="shared" si="3"/>
        <v>8</v>
      </c>
      <c r="H66">
        <f t="shared" ref="H66:H129" si="8">E66-G66*3600</f>
        <v>350.49999997263512</v>
      </c>
      <c r="I66">
        <f t="shared" si="4"/>
        <v>5</v>
      </c>
      <c r="J66">
        <f t="shared" si="7"/>
        <v>50</v>
      </c>
      <c r="K66">
        <v>2.4802775434970799</v>
      </c>
      <c r="L66">
        <v>6.25E-2</v>
      </c>
      <c r="M66">
        <f t="shared" ref="M66:M129" si="9">1/L66</f>
        <v>16</v>
      </c>
      <c r="N66">
        <v>1.3036711314393601</v>
      </c>
    </row>
    <row r="67" spans="1:14">
      <c r="A67" s="4" t="s">
        <v>6</v>
      </c>
      <c r="B67">
        <v>256.35822337962998</v>
      </c>
      <c r="C67">
        <v>2008</v>
      </c>
      <c r="D67">
        <v>9</v>
      </c>
      <c r="E67">
        <f t="shared" si="6"/>
        <v>30950.500000029933</v>
      </c>
      <c r="F67">
        <v>12</v>
      </c>
      <c r="G67">
        <f t="shared" ref="G67:G97" si="10">INT(E67/3600)</f>
        <v>8</v>
      </c>
      <c r="H67">
        <f t="shared" si="8"/>
        <v>2150.5000000299333</v>
      </c>
      <c r="I67">
        <f t="shared" ref="I67:I97" si="11">INT(H67/60)</f>
        <v>35</v>
      </c>
      <c r="J67">
        <f t="shared" si="7"/>
        <v>50</v>
      </c>
      <c r="K67">
        <v>2.2337245214358199</v>
      </c>
      <c r="L67">
        <v>6.25E-2</v>
      </c>
      <c r="M67">
        <f t="shared" si="9"/>
        <v>16</v>
      </c>
      <c r="N67">
        <v>1.3796777424636599</v>
      </c>
    </row>
    <row r="68" spans="1:14">
      <c r="A68" s="4" t="s">
        <v>6</v>
      </c>
      <c r="B68">
        <v>256.37905671296301</v>
      </c>
      <c r="C68">
        <v>2008</v>
      </c>
      <c r="D68">
        <v>9</v>
      </c>
      <c r="E68">
        <f t="shared" si="6"/>
        <v>32750.50000000374</v>
      </c>
      <c r="F68">
        <v>12</v>
      </c>
      <c r="G68">
        <f t="shared" si="10"/>
        <v>9</v>
      </c>
      <c r="H68">
        <f t="shared" si="8"/>
        <v>350.50000000373984</v>
      </c>
      <c r="I68">
        <f t="shared" si="11"/>
        <v>5</v>
      </c>
      <c r="J68">
        <f t="shared" si="7"/>
        <v>50</v>
      </c>
      <c r="K68">
        <v>2.3846136163184202</v>
      </c>
      <c r="L68">
        <v>7.03125E-2</v>
      </c>
      <c r="M68">
        <f t="shared" si="9"/>
        <v>14.222222222222221</v>
      </c>
      <c r="N68">
        <v>1.47432586343028</v>
      </c>
    </row>
    <row r="69" spans="1:14">
      <c r="A69" s="4" t="s">
        <v>6</v>
      </c>
      <c r="B69">
        <v>256.39989004629598</v>
      </c>
      <c r="C69">
        <v>2008</v>
      </c>
      <c r="D69">
        <v>9</v>
      </c>
      <c r="E69">
        <f t="shared" si="6"/>
        <v>34550.499999972635</v>
      </c>
      <c r="F69">
        <v>12</v>
      </c>
      <c r="G69">
        <f t="shared" si="10"/>
        <v>9</v>
      </c>
      <c r="H69">
        <f t="shared" si="8"/>
        <v>2150.4999999726351</v>
      </c>
      <c r="I69">
        <f t="shared" si="11"/>
        <v>35</v>
      </c>
      <c r="J69">
        <f t="shared" si="7"/>
        <v>50</v>
      </c>
      <c r="K69">
        <v>2.3851916104308399</v>
      </c>
      <c r="L69">
        <v>7.03125E-2</v>
      </c>
      <c r="M69">
        <f t="shared" si="9"/>
        <v>14.222222222222221</v>
      </c>
      <c r="N69">
        <v>1.55650281100317</v>
      </c>
    </row>
    <row r="70" spans="1:14">
      <c r="A70" s="4" t="s">
        <v>6</v>
      </c>
      <c r="B70">
        <v>256.42072337962998</v>
      </c>
      <c r="C70">
        <v>2008</v>
      </c>
      <c r="D70">
        <v>9</v>
      </c>
      <c r="E70">
        <f t="shared" si="6"/>
        <v>36350.500000029933</v>
      </c>
      <c r="F70">
        <v>12</v>
      </c>
      <c r="G70">
        <f t="shared" si="10"/>
        <v>10</v>
      </c>
      <c r="H70">
        <f t="shared" si="8"/>
        <v>350.50000002993329</v>
      </c>
      <c r="I70">
        <f t="shared" si="11"/>
        <v>5</v>
      </c>
      <c r="J70">
        <f t="shared" si="7"/>
        <v>50</v>
      </c>
      <c r="K70">
        <v>2.5132747471878698</v>
      </c>
      <c r="L70">
        <v>6.25E-2</v>
      </c>
      <c r="M70">
        <f t="shared" si="9"/>
        <v>16</v>
      </c>
      <c r="N70">
        <v>1.6142023902226501</v>
      </c>
    </row>
    <row r="71" spans="1:14">
      <c r="A71" s="4" t="s">
        <v>6</v>
      </c>
      <c r="B71">
        <v>256.44155671296301</v>
      </c>
      <c r="C71">
        <v>2008</v>
      </c>
      <c r="D71">
        <v>9</v>
      </c>
      <c r="E71">
        <f t="shared" si="6"/>
        <v>38150.50000000374</v>
      </c>
      <c r="F71">
        <v>12</v>
      </c>
      <c r="G71">
        <f t="shared" si="10"/>
        <v>10</v>
      </c>
      <c r="H71">
        <f t="shared" si="8"/>
        <v>2150.5000000037398</v>
      </c>
      <c r="I71">
        <f t="shared" si="11"/>
        <v>35</v>
      </c>
      <c r="J71">
        <f t="shared" si="7"/>
        <v>50</v>
      </c>
      <c r="K71">
        <v>2.3998602143606398</v>
      </c>
      <c r="L71">
        <v>6.25E-2</v>
      </c>
      <c r="M71">
        <f t="shared" si="9"/>
        <v>16</v>
      </c>
      <c r="N71">
        <v>1.67320254617297</v>
      </c>
    </row>
    <row r="72" spans="1:14">
      <c r="A72" s="4" t="s">
        <v>6</v>
      </c>
      <c r="B72">
        <v>256.46239004629598</v>
      </c>
      <c r="C72">
        <v>2008</v>
      </c>
      <c r="D72">
        <v>9</v>
      </c>
      <c r="E72">
        <f t="shared" si="6"/>
        <v>39950.499999972635</v>
      </c>
      <c r="F72">
        <v>12</v>
      </c>
      <c r="G72">
        <f t="shared" si="10"/>
        <v>11</v>
      </c>
      <c r="H72">
        <f t="shared" si="8"/>
        <v>350.49999997263512</v>
      </c>
      <c r="I72">
        <f t="shared" si="11"/>
        <v>5</v>
      </c>
      <c r="J72">
        <f t="shared" si="7"/>
        <v>50</v>
      </c>
      <c r="K72">
        <v>2.5932829723748299</v>
      </c>
      <c r="L72">
        <v>6.25E-2</v>
      </c>
      <c r="M72">
        <f t="shared" si="9"/>
        <v>16</v>
      </c>
      <c r="N72">
        <v>1.6900745864150299</v>
      </c>
    </row>
    <row r="73" spans="1:14">
      <c r="A73" s="4" t="s">
        <v>6</v>
      </c>
      <c r="B73">
        <v>256.48322337962998</v>
      </c>
      <c r="C73">
        <v>2008</v>
      </c>
      <c r="D73">
        <v>9</v>
      </c>
      <c r="E73">
        <f t="shared" si="6"/>
        <v>41750.500000029933</v>
      </c>
      <c r="F73">
        <v>12</v>
      </c>
      <c r="G73">
        <f t="shared" si="10"/>
        <v>11</v>
      </c>
      <c r="H73">
        <f t="shared" si="8"/>
        <v>2150.5000000299333</v>
      </c>
      <c r="I73">
        <f t="shared" si="11"/>
        <v>35</v>
      </c>
      <c r="J73">
        <f t="shared" si="7"/>
        <v>50</v>
      </c>
      <c r="K73">
        <v>2.8264887895317399</v>
      </c>
      <c r="L73">
        <v>7.03125E-2</v>
      </c>
      <c r="M73">
        <f t="shared" si="9"/>
        <v>14.222222222222221</v>
      </c>
      <c r="N73">
        <v>1.7199763134011099</v>
      </c>
    </row>
    <row r="74" spans="1:14">
      <c r="A74" s="4" t="s">
        <v>6</v>
      </c>
      <c r="B74">
        <v>256.50405671296301</v>
      </c>
      <c r="C74">
        <v>2008</v>
      </c>
      <c r="D74">
        <v>9</v>
      </c>
      <c r="E74">
        <f t="shared" si="6"/>
        <v>43550.50000000374</v>
      </c>
      <c r="F74">
        <v>12</v>
      </c>
      <c r="G74">
        <f t="shared" si="10"/>
        <v>12</v>
      </c>
      <c r="H74">
        <f t="shared" si="8"/>
        <v>350.50000000373984</v>
      </c>
      <c r="I74">
        <f t="shared" si="11"/>
        <v>5</v>
      </c>
      <c r="J74">
        <f t="shared" si="7"/>
        <v>50</v>
      </c>
      <c r="K74">
        <v>2.8409314342973802</v>
      </c>
      <c r="L74">
        <v>6.25E-2</v>
      </c>
      <c r="M74">
        <f t="shared" si="9"/>
        <v>16</v>
      </c>
      <c r="N74">
        <v>1.8077860688709499</v>
      </c>
    </row>
    <row r="75" spans="1:14">
      <c r="A75" s="4" t="s">
        <v>6</v>
      </c>
      <c r="B75">
        <v>256.52489004629598</v>
      </c>
      <c r="C75">
        <v>2008</v>
      </c>
      <c r="D75">
        <v>9</v>
      </c>
      <c r="E75">
        <f t="shared" si="6"/>
        <v>45350.499999972635</v>
      </c>
      <c r="F75">
        <v>12</v>
      </c>
      <c r="G75">
        <f t="shared" si="10"/>
        <v>12</v>
      </c>
      <c r="H75">
        <f t="shared" si="8"/>
        <v>2150.4999999726351</v>
      </c>
      <c r="I75">
        <f t="shared" si="11"/>
        <v>35</v>
      </c>
      <c r="J75">
        <f t="shared" si="7"/>
        <v>50</v>
      </c>
      <c r="K75">
        <v>2.9637341270567799</v>
      </c>
      <c r="L75">
        <v>6.25E-2</v>
      </c>
      <c r="M75">
        <f t="shared" si="9"/>
        <v>16</v>
      </c>
      <c r="N75">
        <v>1.85756178620335</v>
      </c>
    </row>
    <row r="76" spans="1:14">
      <c r="A76" s="4" t="s">
        <v>6</v>
      </c>
      <c r="B76">
        <v>256.54572337962998</v>
      </c>
      <c r="C76">
        <v>2008</v>
      </c>
      <c r="D76">
        <v>9</v>
      </c>
      <c r="E76">
        <f t="shared" si="6"/>
        <v>47150.500000029933</v>
      </c>
      <c r="F76">
        <v>12</v>
      </c>
      <c r="G76">
        <f t="shared" si="10"/>
        <v>13</v>
      </c>
      <c r="H76">
        <f t="shared" si="8"/>
        <v>350.50000002993329</v>
      </c>
      <c r="I76">
        <f t="shared" si="11"/>
        <v>5</v>
      </c>
      <c r="J76">
        <f t="shared" si="7"/>
        <v>50</v>
      </c>
      <c r="K76">
        <v>2.9371559474964699</v>
      </c>
      <c r="L76">
        <v>6.25E-2</v>
      </c>
      <c r="M76">
        <f t="shared" si="9"/>
        <v>16</v>
      </c>
      <c r="N76">
        <v>1.97977163164893</v>
      </c>
    </row>
    <row r="77" spans="1:14">
      <c r="A77" s="4" t="s">
        <v>6</v>
      </c>
      <c r="B77">
        <v>256.56655671296301</v>
      </c>
      <c r="C77">
        <v>2008</v>
      </c>
      <c r="D77">
        <v>9</v>
      </c>
      <c r="E77">
        <f t="shared" si="6"/>
        <v>48950.50000000374</v>
      </c>
      <c r="F77">
        <v>12</v>
      </c>
      <c r="G77">
        <f t="shared" si="10"/>
        <v>13</v>
      </c>
      <c r="H77">
        <f t="shared" si="8"/>
        <v>2150.5000000037398</v>
      </c>
      <c r="I77">
        <f t="shared" si="11"/>
        <v>35</v>
      </c>
      <c r="J77">
        <f t="shared" si="7"/>
        <v>50</v>
      </c>
      <c r="K77">
        <v>3.1436565376455801</v>
      </c>
      <c r="L77">
        <v>6.25E-2</v>
      </c>
      <c r="M77">
        <f t="shared" si="9"/>
        <v>16</v>
      </c>
      <c r="N77">
        <v>2.0877635768612501</v>
      </c>
    </row>
    <row r="78" spans="1:14">
      <c r="A78" s="4" t="s">
        <v>6</v>
      </c>
      <c r="B78">
        <v>256.58739004629598</v>
      </c>
      <c r="C78">
        <v>2008</v>
      </c>
      <c r="D78">
        <v>9</v>
      </c>
      <c r="E78">
        <f t="shared" si="6"/>
        <v>50750.499999972635</v>
      </c>
      <c r="F78">
        <v>12</v>
      </c>
      <c r="G78">
        <f t="shared" si="10"/>
        <v>14</v>
      </c>
      <c r="H78">
        <f t="shared" si="8"/>
        <v>350.49999997263512</v>
      </c>
      <c r="I78">
        <f t="shared" si="11"/>
        <v>5</v>
      </c>
      <c r="J78">
        <f t="shared" si="7"/>
        <v>50</v>
      </c>
      <c r="K78">
        <v>3.2806417083239001</v>
      </c>
      <c r="L78">
        <v>6.25E-2</v>
      </c>
      <c r="M78">
        <f t="shared" si="9"/>
        <v>16</v>
      </c>
      <c r="N78">
        <v>2.1968622642509401</v>
      </c>
    </row>
    <row r="79" spans="1:14">
      <c r="A79" s="4" t="s">
        <v>6</v>
      </c>
      <c r="B79">
        <v>256.60822337962998</v>
      </c>
      <c r="C79">
        <v>2008</v>
      </c>
      <c r="D79">
        <v>9</v>
      </c>
      <c r="E79">
        <f t="shared" si="6"/>
        <v>52550.500000029933</v>
      </c>
      <c r="F79">
        <v>12</v>
      </c>
      <c r="G79">
        <f t="shared" si="10"/>
        <v>14</v>
      </c>
      <c r="H79">
        <f t="shared" si="8"/>
        <v>2150.5000000299333</v>
      </c>
      <c r="I79">
        <f t="shared" si="11"/>
        <v>35</v>
      </c>
      <c r="J79">
        <f t="shared" si="7"/>
        <v>50</v>
      </c>
      <c r="K79">
        <v>2.9525621780632298</v>
      </c>
      <c r="L79">
        <v>7.03125E-2</v>
      </c>
      <c r="M79">
        <f t="shared" si="9"/>
        <v>14.222222222222221</v>
      </c>
      <c r="N79">
        <v>2.2722542032459798</v>
      </c>
    </row>
    <row r="80" spans="1:14">
      <c r="A80" s="4" t="s">
        <v>6</v>
      </c>
      <c r="B80">
        <v>256.62905671296301</v>
      </c>
      <c r="C80">
        <v>2008</v>
      </c>
      <c r="D80">
        <v>9</v>
      </c>
      <c r="E80">
        <f t="shared" si="6"/>
        <v>54350.50000000374</v>
      </c>
      <c r="F80">
        <v>12</v>
      </c>
      <c r="G80">
        <f t="shared" si="10"/>
        <v>15</v>
      </c>
      <c r="H80">
        <f t="shared" si="8"/>
        <v>350.50000000373984</v>
      </c>
      <c r="I80">
        <f t="shared" si="11"/>
        <v>5</v>
      </c>
      <c r="J80">
        <f t="shared" si="7"/>
        <v>50</v>
      </c>
      <c r="K80">
        <v>2.9790400159572301</v>
      </c>
      <c r="L80">
        <v>5.46875E-2</v>
      </c>
      <c r="M80">
        <f t="shared" si="9"/>
        <v>18.285714285714285</v>
      </c>
      <c r="N80">
        <v>2.3078889651512902</v>
      </c>
    </row>
    <row r="81" spans="1:14">
      <c r="A81" s="4" t="s">
        <v>6</v>
      </c>
      <c r="B81">
        <v>256.64989004629598</v>
      </c>
      <c r="C81">
        <v>2008</v>
      </c>
      <c r="D81">
        <v>9</v>
      </c>
      <c r="E81">
        <f t="shared" si="6"/>
        <v>56150.499999972635</v>
      </c>
      <c r="F81">
        <v>12</v>
      </c>
      <c r="G81">
        <f t="shared" si="10"/>
        <v>15</v>
      </c>
      <c r="H81">
        <f t="shared" si="8"/>
        <v>2150.4999999726351</v>
      </c>
      <c r="I81">
        <f t="shared" si="11"/>
        <v>35</v>
      </c>
      <c r="J81">
        <f t="shared" si="7"/>
        <v>50</v>
      </c>
      <c r="K81">
        <v>2.97196377017936</v>
      </c>
      <c r="L81">
        <v>6.25E-2</v>
      </c>
      <c r="M81">
        <f t="shared" si="9"/>
        <v>16</v>
      </c>
      <c r="N81">
        <v>2.3180911741948602</v>
      </c>
    </row>
    <row r="82" spans="1:14">
      <c r="A82" s="4" t="s">
        <v>6</v>
      </c>
      <c r="B82">
        <v>256.67072337962998</v>
      </c>
      <c r="C82">
        <v>2008</v>
      </c>
      <c r="D82">
        <v>9</v>
      </c>
      <c r="E82">
        <f t="shared" si="6"/>
        <v>57950.500000029933</v>
      </c>
      <c r="F82">
        <v>12</v>
      </c>
      <c r="G82">
        <f t="shared" si="10"/>
        <v>16</v>
      </c>
      <c r="H82">
        <f t="shared" si="8"/>
        <v>350.50000002993329</v>
      </c>
      <c r="I82">
        <f t="shared" si="11"/>
        <v>5</v>
      </c>
      <c r="J82">
        <f t="shared" si="7"/>
        <v>50</v>
      </c>
      <c r="K82">
        <v>3.1083014459894698</v>
      </c>
      <c r="L82">
        <v>6.25E-2</v>
      </c>
      <c r="M82">
        <f t="shared" si="9"/>
        <v>16</v>
      </c>
      <c r="N82">
        <v>2.3602644112377602</v>
      </c>
    </row>
    <row r="83" spans="1:14">
      <c r="A83" s="4" t="s">
        <v>6</v>
      </c>
      <c r="B83">
        <v>256.69155671296301</v>
      </c>
      <c r="C83">
        <v>2008</v>
      </c>
      <c r="D83">
        <v>9</v>
      </c>
      <c r="E83">
        <f t="shared" si="6"/>
        <v>59750.50000000374</v>
      </c>
      <c r="F83">
        <v>12</v>
      </c>
      <c r="G83">
        <f t="shared" si="10"/>
        <v>16</v>
      </c>
      <c r="H83">
        <f t="shared" si="8"/>
        <v>2150.5000000037398</v>
      </c>
      <c r="I83">
        <f t="shared" si="11"/>
        <v>35</v>
      </c>
      <c r="J83">
        <f t="shared" si="7"/>
        <v>50</v>
      </c>
      <c r="K83">
        <v>3.3027732746928802</v>
      </c>
      <c r="L83">
        <v>6.25E-2</v>
      </c>
      <c r="M83">
        <f t="shared" si="9"/>
        <v>16</v>
      </c>
      <c r="N83">
        <v>2.4138971644793701</v>
      </c>
    </row>
    <row r="84" spans="1:14">
      <c r="A84" s="4" t="s">
        <v>6</v>
      </c>
      <c r="B84">
        <v>256.71239004629598</v>
      </c>
      <c r="C84">
        <v>2008</v>
      </c>
      <c r="D84">
        <v>9</v>
      </c>
      <c r="E84">
        <f t="shared" si="6"/>
        <v>61550.499999972635</v>
      </c>
      <c r="F84">
        <v>12</v>
      </c>
      <c r="G84">
        <f t="shared" si="10"/>
        <v>17</v>
      </c>
      <c r="H84">
        <f t="shared" si="8"/>
        <v>350.49999997263512</v>
      </c>
      <c r="I84">
        <f t="shared" si="11"/>
        <v>5</v>
      </c>
      <c r="J84">
        <f t="shared" si="7"/>
        <v>50</v>
      </c>
      <c r="K84">
        <v>3.05458459129198</v>
      </c>
      <c r="L84">
        <v>7.03125E-2</v>
      </c>
      <c r="M84">
        <f t="shared" si="9"/>
        <v>14.222222222222221</v>
      </c>
      <c r="N84">
        <v>2.5156177478943902</v>
      </c>
    </row>
    <row r="85" spans="1:14">
      <c r="A85" s="4" t="s">
        <v>6</v>
      </c>
      <c r="B85">
        <v>256.73322337962998</v>
      </c>
      <c r="C85">
        <v>2008</v>
      </c>
      <c r="D85">
        <v>9</v>
      </c>
      <c r="E85">
        <f t="shared" si="6"/>
        <v>63350.500000029933</v>
      </c>
      <c r="F85">
        <v>12</v>
      </c>
      <c r="G85">
        <f t="shared" si="10"/>
        <v>17</v>
      </c>
      <c r="H85">
        <f t="shared" si="8"/>
        <v>2150.5000000299333</v>
      </c>
      <c r="I85">
        <f t="shared" si="11"/>
        <v>35</v>
      </c>
      <c r="J85">
        <f t="shared" si="7"/>
        <v>50</v>
      </c>
      <c r="K85">
        <v>3.0727353704504199</v>
      </c>
      <c r="L85">
        <v>6.25E-2</v>
      </c>
      <c r="M85">
        <f t="shared" si="9"/>
        <v>16</v>
      </c>
      <c r="N85">
        <v>2.59946062556048</v>
      </c>
    </row>
    <row r="86" spans="1:14">
      <c r="A86" s="4" t="s">
        <v>6</v>
      </c>
      <c r="B86">
        <v>256.75405671296301</v>
      </c>
      <c r="C86">
        <v>2008</v>
      </c>
      <c r="D86">
        <v>9</v>
      </c>
      <c r="E86">
        <f t="shared" si="6"/>
        <v>65150.50000000374</v>
      </c>
      <c r="F86">
        <v>12</v>
      </c>
      <c r="G86">
        <f t="shared" si="10"/>
        <v>18</v>
      </c>
      <c r="H86">
        <f t="shared" si="8"/>
        <v>350.50000000373984</v>
      </c>
      <c r="I86">
        <f t="shared" si="11"/>
        <v>5</v>
      </c>
      <c r="J86">
        <f t="shared" si="7"/>
        <v>50</v>
      </c>
      <c r="K86">
        <v>3.24999942417679</v>
      </c>
      <c r="L86">
        <v>7.03125E-2</v>
      </c>
      <c r="M86">
        <f t="shared" si="9"/>
        <v>14.222222222222221</v>
      </c>
      <c r="N86">
        <v>2.6155656407125498</v>
      </c>
    </row>
    <row r="87" spans="1:14">
      <c r="A87" s="4" t="s">
        <v>6</v>
      </c>
      <c r="B87">
        <v>256.77489004629598</v>
      </c>
      <c r="C87">
        <v>2008</v>
      </c>
      <c r="D87">
        <v>9</v>
      </c>
      <c r="E87">
        <f t="shared" si="6"/>
        <v>66950.499999972642</v>
      </c>
      <c r="F87">
        <v>12</v>
      </c>
      <c r="G87">
        <f t="shared" si="10"/>
        <v>18</v>
      </c>
      <c r="H87">
        <f t="shared" si="8"/>
        <v>2150.4999999726424</v>
      </c>
      <c r="I87">
        <f t="shared" si="11"/>
        <v>35</v>
      </c>
      <c r="J87">
        <f t="shared" si="7"/>
        <v>50</v>
      </c>
      <c r="K87">
        <v>3.1310405504531098</v>
      </c>
      <c r="L87">
        <v>7.03125E-2</v>
      </c>
      <c r="M87">
        <f t="shared" si="9"/>
        <v>14.222222222222221</v>
      </c>
      <c r="N87">
        <v>2.62654405424647</v>
      </c>
    </row>
    <row r="88" spans="1:14">
      <c r="A88" s="4" t="s">
        <v>6</v>
      </c>
      <c r="B88">
        <v>256.79572337962998</v>
      </c>
      <c r="C88">
        <v>2008</v>
      </c>
      <c r="D88">
        <v>9</v>
      </c>
      <c r="E88">
        <f t="shared" si="6"/>
        <v>68750.500000029933</v>
      </c>
      <c r="F88">
        <v>12</v>
      </c>
      <c r="G88">
        <f t="shared" si="10"/>
        <v>19</v>
      </c>
      <c r="H88">
        <f t="shared" si="8"/>
        <v>350.50000002993329</v>
      </c>
      <c r="I88">
        <f t="shared" si="11"/>
        <v>5</v>
      </c>
      <c r="J88">
        <f t="shared" si="7"/>
        <v>50</v>
      </c>
      <c r="K88">
        <v>3.3437248362843799</v>
      </c>
      <c r="L88">
        <v>7.03125E-2</v>
      </c>
      <c r="M88">
        <f t="shared" si="9"/>
        <v>14.222222222222221</v>
      </c>
      <c r="N88">
        <v>2.6109835592529498</v>
      </c>
    </row>
    <row r="89" spans="1:14">
      <c r="A89" s="4" t="s">
        <v>6</v>
      </c>
      <c r="B89">
        <v>256.81655671296301</v>
      </c>
      <c r="C89">
        <v>2008</v>
      </c>
      <c r="D89">
        <v>9</v>
      </c>
      <c r="E89">
        <f t="shared" si="6"/>
        <v>70550.50000000374</v>
      </c>
      <c r="F89">
        <v>12</v>
      </c>
      <c r="G89">
        <f t="shared" si="10"/>
        <v>19</v>
      </c>
      <c r="H89">
        <f t="shared" si="8"/>
        <v>2150.5000000037398</v>
      </c>
      <c r="I89">
        <f t="shared" si="11"/>
        <v>35</v>
      </c>
      <c r="J89">
        <f t="shared" si="7"/>
        <v>50</v>
      </c>
      <c r="K89">
        <v>3.2825424549323898</v>
      </c>
      <c r="L89">
        <v>7.03125E-2</v>
      </c>
      <c r="M89">
        <f t="shared" si="9"/>
        <v>14.222222222222221</v>
      </c>
      <c r="N89">
        <v>2.5526946117914999</v>
      </c>
    </row>
    <row r="90" spans="1:14">
      <c r="A90" s="4" t="s">
        <v>6</v>
      </c>
      <c r="B90">
        <v>256.83739004629598</v>
      </c>
      <c r="C90">
        <v>2008</v>
      </c>
      <c r="D90">
        <v>9</v>
      </c>
      <c r="E90">
        <f t="shared" si="6"/>
        <v>72350.499999972642</v>
      </c>
      <c r="F90">
        <v>12</v>
      </c>
      <c r="G90">
        <f t="shared" si="10"/>
        <v>20</v>
      </c>
      <c r="H90">
        <f t="shared" si="8"/>
        <v>350.4999999726424</v>
      </c>
      <c r="I90">
        <f t="shared" si="11"/>
        <v>5</v>
      </c>
      <c r="J90">
        <f t="shared" si="7"/>
        <v>50</v>
      </c>
      <c r="K90">
        <v>3.3604436316661399</v>
      </c>
      <c r="L90">
        <v>6.25E-2</v>
      </c>
      <c r="M90">
        <f t="shared" si="9"/>
        <v>16</v>
      </c>
      <c r="N90">
        <v>2.4651973082955401</v>
      </c>
    </row>
    <row r="91" spans="1:14">
      <c r="A91" s="4" t="s">
        <v>6</v>
      </c>
      <c r="B91">
        <v>256.85822337962998</v>
      </c>
      <c r="C91">
        <v>2008</v>
      </c>
      <c r="D91">
        <v>9</v>
      </c>
      <c r="E91">
        <f t="shared" si="6"/>
        <v>74150.500000029933</v>
      </c>
      <c r="F91">
        <v>12</v>
      </c>
      <c r="G91">
        <f t="shared" si="10"/>
        <v>20</v>
      </c>
      <c r="H91">
        <f t="shared" si="8"/>
        <v>2150.5000000299333</v>
      </c>
      <c r="I91">
        <f t="shared" si="11"/>
        <v>35</v>
      </c>
      <c r="J91">
        <f t="shared" si="7"/>
        <v>50</v>
      </c>
      <c r="K91">
        <v>3.3187209914387901</v>
      </c>
      <c r="L91">
        <v>7.03125E-2</v>
      </c>
      <c r="M91">
        <f t="shared" si="9"/>
        <v>14.222222222222221</v>
      </c>
      <c r="N91">
        <v>2.4526379264783502</v>
      </c>
    </row>
    <row r="92" spans="1:14">
      <c r="A92" s="4" t="s">
        <v>6</v>
      </c>
      <c r="B92">
        <v>256.87905671296301</v>
      </c>
      <c r="C92">
        <v>2008</v>
      </c>
      <c r="D92">
        <v>9</v>
      </c>
      <c r="E92">
        <f t="shared" si="6"/>
        <v>75950.50000000374</v>
      </c>
      <c r="F92">
        <v>12</v>
      </c>
      <c r="G92">
        <f t="shared" si="10"/>
        <v>21</v>
      </c>
      <c r="H92">
        <f t="shared" si="8"/>
        <v>350.50000000373984</v>
      </c>
      <c r="I92">
        <f t="shared" si="11"/>
        <v>5</v>
      </c>
      <c r="J92">
        <f t="shared" si="7"/>
        <v>50</v>
      </c>
      <c r="K92">
        <v>3.3152038277025699</v>
      </c>
      <c r="L92">
        <v>7.03125E-2</v>
      </c>
      <c r="M92">
        <f t="shared" si="9"/>
        <v>14.222222222222221</v>
      </c>
      <c r="N92">
        <v>2.4345229048198598</v>
      </c>
    </row>
    <row r="93" spans="1:14">
      <c r="A93" s="4" t="s">
        <v>6</v>
      </c>
      <c r="B93">
        <v>256.89989004629598</v>
      </c>
      <c r="C93">
        <v>2008</v>
      </c>
      <c r="D93">
        <v>9</v>
      </c>
      <c r="E93">
        <f t="shared" si="6"/>
        <v>77750.499999972642</v>
      </c>
      <c r="F93">
        <v>12</v>
      </c>
      <c r="G93">
        <f t="shared" si="10"/>
        <v>21</v>
      </c>
      <c r="H93">
        <f t="shared" si="8"/>
        <v>2150.4999999726424</v>
      </c>
      <c r="I93">
        <f t="shared" si="11"/>
        <v>35</v>
      </c>
      <c r="J93">
        <f t="shared" si="7"/>
        <v>50</v>
      </c>
      <c r="K93">
        <v>3.3248756975945302</v>
      </c>
      <c r="L93">
        <v>6.25E-2</v>
      </c>
      <c r="M93">
        <f t="shared" si="9"/>
        <v>16</v>
      </c>
      <c r="N93">
        <v>2.3670682449962999</v>
      </c>
    </row>
    <row r="94" spans="1:14">
      <c r="A94" s="4" t="s">
        <v>6</v>
      </c>
      <c r="B94">
        <v>256.92072337962998</v>
      </c>
      <c r="C94">
        <v>2008</v>
      </c>
      <c r="D94">
        <v>9</v>
      </c>
      <c r="E94">
        <f t="shared" si="6"/>
        <v>79550.500000029933</v>
      </c>
      <c r="F94">
        <v>12</v>
      </c>
      <c r="G94">
        <f t="shared" si="10"/>
        <v>22</v>
      </c>
      <c r="H94">
        <f t="shared" si="8"/>
        <v>350.50000002993329</v>
      </c>
      <c r="I94">
        <f t="shared" si="11"/>
        <v>5</v>
      </c>
      <c r="J94">
        <f t="shared" si="7"/>
        <v>50</v>
      </c>
      <c r="K94">
        <v>3.2253629004378501</v>
      </c>
      <c r="L94">
        <v>7.03125E-2</v>
      </c>
      <c r="M94">
        <f t="shared" si="9"/>
        <v>14.222222222222221</v>
      </c>
      <c r="N94">
        <v>2.3368989873432802</v>
      </c>
    </row>
    <row r="95" spans="1:14">
      <c r="A95" s="4" t="s">
        <v>6</v>
      </c>
      <c r="B95">
        <v>256.94155671296301</v>
      </c>
      <c r="C95">
        <v>2008</v>
      </c>
      <c r="D95">
        <v>9</v>
      </c>
      <c r="E95">
        <f t="shared" si="6"/>
        <v>81350.50000000374</v>
      </c>
      <c r="F95">
        <v>12</v>
      </c>
      <c r="G95">
        <f t="shared" si="10"/>
        <v>22</v>
      </c>
      <c r="H95">
        <f t="shared" si="8"/>
        <v>2150.5000000037398</v>
      </c>
      <c r="I95">
        <f t="shared" si="11"/>
        <v>35</v>
      </c>
      <c r="J95">
        <f t="shared" si="7"/>
        <v>50</v>
      </c>
      <c r="K95">
        <v>3.4481658872429701</v>
      </c>
      <c r="L95">
        <v>7.03125E-2</v>
      </c>
      <c r="M95">
        <f t="shared" si="9"/>
        <v>14.222222222222221</v>
      </c>
      <c r="N95">
        <v>2.4704044187286001</v>
      </c>
    </row>
    <row r="96" spans="1:14">
      <c r="A96" s="4" t="s">
        <v>6</v>
      </c>
      <c r="B96">
        <v>256.96239004629598</v>
      </c>
      <c r="C96">
        <v>2008</v>
      </c>
      <c r="D96">
        <v>9</v>
      </c>
      <c r="E96">
        <f t="shared" si="6"/>
        <v>83150.499999972642</v>
      </c>
      <c r="F96">
        <v>12</v>
      </c>
      <c r="G96">
        <f t="shared" si="10"/>
        <v>23</v>
      </c>
      <c r="H96">
        <f t="shared" si="8"/>
        <v>350.4999999726424</v>
      </c>
      <c r="I96">
        <f t="shared" si="11"/>
        <v>5</v>
      </c>
      <c r="J96">
        <f t="shared" si="7"/>
        <v>50</v>
      </c>
      <c r="K96">
        <v>3.5544686464758501</v>
      </c>
      <c r="L96">
        <v>7.03125E-2</v>
      </c>
      <c r="M96">
        <f t="shared" si="9"/>
        <v>14.222222222222221</v>
      </c>
      <c r="N96">
        <v>2.5951218386201602</v>
      </c>
    </row>
    <row r="97" spans="1:14">
      <c r="A97" s="4" t="s">
        <v>6</v>
      </c>
      <c r="B97">
        <v>256.98322337962998</v>
      </c>
      <c r="C97">
        <v>2008</v>
      </c>
      <c r="D97">
        <v>9</v>
      </c>
      <c r="E97">
        <f t="shared" si="6"/>
        <v>84950.500000029933</v>
      </c>
      <c r="F97">
        <v>12</v>
      </c>
      <c r="G97">
        <f t="shared" si="10"/>
        <v>23</v>
      </c>
      <c r="H97">
        <f t="shared" si="8"/>
        <v>2150.5000000299333</v>
      </c>
      <c r="I97">
        <f t="shared" si="11"/>
        <v>35</v>
      </c>
      <c r="J97">
        <f t="shared" si="7"/>
        <v>50</v>
      </c>
      <c r="K97">
        <v>3.3383198592671799</v>
      </c>
      <c r="L97">
        <v>7.03125E-2</v>
      </c>
      <c r="M97">
        <f t="shared" si="9"/>
        <v>14.222222222222221</v>
      </c>
      <c r="N97">
        <v>2.6535207489042199</v>
      </c>
    </row>
    <row r="98" spans="1:14">
      <c r="A98" s="4" t="s">
        <v>6</v>
      </c>
      <c r="B98">
        <v>257.00405671296301</v>
      </c>
      <c r="C98">
        <v>2008</v>
      </c>
      <c r="D98">
        <v>9</v>
      </c>
      <c r="E98">
        <f>(B98-257)*86400</f>
        <v>350.50000000373984</v>
      </c>
      <c r="F98">
        <v>13</v>
      </c>
      <c r="G98">
        <f>INT(E98/3600)</f>
        <v>0</v>
      </c>
      <c r="H98">
        <f t="shared" si="8"/>
        <v>350.50000000373984</v>
      </c>
      <c r="I98">
        <f>INT(H98/60)</f>
        <v>5</v>
      </c>
      <c r="J98">
        <f>INT(H98-I98*60)</f>
        <v>50</v>
      </c>
      <c r="K98">
        <v>3.6478377501065302</v>
      </c>
      <c r="L98">
        <v>7.03125E-2</v>
      </c>
      <c r="M98">
        <f t="shared" si="9"/>
        <v>14.222222222222221</v>
      </c>
      <c r="N98">
        <v>2.70828335857852</v>
      </c>
    </row>
    <row r="99" spans="1:14">
      <c r="A99" s="4" t="s">
        <v>6</v>
      </c>
      <c r="B99">
        <v>257.02489004629598</v>
      </c>
      <c r="C99">
        <v>2008</v>
      </c>
      <c r="D99">
        <v>9</v>
      </c>
      <c r="E99">
        <f t="shared" ref="E99:E145" si="12">(B99-257)*86400</f>
        <v>2150.4999999726351</v>
      </c>
      <c r="F99">
        <v>13</v>
      </c>
      <c r="G99">
        <f t="shared" ref="G99:G145" si="13">INT(E99/3600)</f>
        <v>0</v>
      </c>
      <c r="H99">
        <f t="shared" si="8"/>
        <v>2150.4999999726351</v>
      </c>
      <c r="I99">
        <f t="shared" ref="I99:I145" si="14">INT(H99/60)</f>
        <v>35</v>
      </c>
      <c r="J99">
        <f t="shared" ref="J99:J145" si="15">INT(H99-I99*60)</f>
        <v>50</v>
      </c>
      <c r="K99">
        <v>3.5775115152936499</v>
      </c>
      <c r="L99">
        <v>7.03125E-2</v>
      </c>
      <c r="M99">
        <f t="shared" si="9"/>
        <v>14.222222222222221</v>
      </c>
      <c r="N99">
        <v>2.7920469501430198</v>
      </c>
    </row>
    <row r="100" spans="1:14">
      <c r="A100" s="4" t="s">
        <v>6</v>
      </c>
      <c r="B100">
        <v>257.04572337962998</v>
      </c>
      <c r="C100">
        <v>2008</v>
      </c>
      <c r="D100">
        <v>9</v>
      </c>
      <c r="E100">
        <f t="shared" si="12"/>
        <v>3950.5000000299333</v>
      </c>
      <c r="F100">
        <v>13</v>
      </c>
      <c r="G100">
        <f t="shared" si="13"/>
        <v>1</v>
      </c>
      <c r="H100">
        <f t="shared" si="8"/>
        <v>350.50000002993329</v>
      </c>
      <c r="I100">
        <f t="shared" si="14"/>
        <v>5</v>
      </c>
      <c r="J100">
        <f t="shared" si="15"/>
        <v>50</v>
      </c>
      <c r="K100">
        <v>3.8848992667774902</v>
      </c>
      <c r="L100">
        <v>0.203125</v>
      </c>
      <c r="M100">
        <f t="shared" si="9"/>
        <v>4.9230769230769234</v>
      </c>
      <c r="N100">
        <v>2.8842551634308302</v>
      </c>
    </row>
    <row r="101" spans="1:14">
      <c r="A101" s="4" t="s">
        <v>6</v>
      </c>
      <c r="B101">
        <v>257.06655671296301</v>
      </c>
      <c r="C101">
        <v>2008</v>
      </c>
      <c r="D101">
        <v>9</v>
      </c>
      <c r="E101">
        <f t="shared" si="12"/>
        <v>5750.5000000037398</v>
      </c>
      <c r="F101">
        <v>13</v>
      </c>
      <c r="G101">
        <f t="shared" si="13"/>
        <v>1</v>
      </c>
      <c r="H101">
        <f t="shared" si="8"/>
        <v>2150.5000000037398</v>
      </c>
      <c r="I101">
        <f t="shared" si="14"/>
        <v>35</v>
      </c>
      <c r="J101">
        <f t="shared" si="15"/>
        <v>50</v>
      </c>
      <c r="K101">
        <v>3.8992462845154701</v>
      </c>
      <c r="L101">
        <v>7.8125E-2</v>
      </c>
      <c r="M101">
        <f t="shared" si="9"/>
        <v>12.8</v>
      </c>
      <c r="N101">
        <v>2.9706332979656001</v>
      </c>
    </row>
    <row r="102" spans="1:14">
      <c r="A102" s="4" t="s">
        <v>6</v>
      </c>
      <c r="B102">
        <v>257.08739004629598</v>
      </c>
      <c r="C102">
        <v>2008</v>
      </c>
      <c r="D102">
        <v>9</v>
      </c>
      <c r="E102">
        <f t="shared" si="12"/>
        <v>7550.4999999726351</v>
      </c>
      <c r="F102">
        <v>13</v>
      </c>
      <c r="G102">
        <f t="shared" si="13"/>
        <v>2</v>
      </c>
      <c r="H102">
        <f t="shared" si="8"/>
        <v>350.49999997263512</v>
      </c>
      <c r="I102">
        <f t="shared" si="14"/>
        <v>5</v>
      </c>
      <c r="J102">
        <f t="shared" si="15"/>
        <v>50</v>
      </c>
      <c r="K102">
        <v>3.9665466014539201</v>
      </c>
      <c r="L102">
        <v>7.03125E-2</v>
      </c>
      <c r="M102">
        <f t="shared" si="9"/>
        <v>14.222222222222221</v>
      </c>
      <c r="N102">
        <v>3.11824005301392</v>
      </c>
    </row>
    <row r="103" spans="1:14">
      <c r="A103" s="4" t="s">
        <v>6</v>
      </c>
      <c r="B103">
        <v>257.10822337962998</v>
      </c>
      <c r="C103">
        <v>2008</v>
      </c>
      <c r="D103">
        <v>9</v>
      </c>
      <c r="E103">
        <f t="shared" si="12"/>
        <v>9350.5000000299333</v>
      </c>
      <c r="F103">
        <v>13</v>
      </c>
      <c r="G103">
        <f t="shared" si="13"/>
        <v>2</v>
      </c>
      <c r="H103">
        <f t="shared" si="8"/>
        <v>2150.5000000299333</v>
      </c>
      <c r="I103">
        <f t="shared" si="14"/>
        <v>35</v>
      </c>
      <c r="J103">
        <f t="shared" si="15"/>
        <v>50</v>
      </c>
      <c r="K103">
        <v>4.0561379109608202</v>
      </c>
      <c r="L103">
        <v>7.8125E-2</v>
      </c>
      <c r="M103">
        <f t="shared" si="9"/>
        <v>12.8</v>
      </c>
      <c r="N103">
        <v>3.2439713941114898</v>
      </c>
    </row>
    <row r="104" spans="1:14">
      <c r="A104" s="4" t="s">
        <v>6</v>
      </c>
      <c r="B104">
        <v>257.12905671296301</v>
      </c>
      <c r="C104">
        <v>2008</v>
      </c>
      <c r="D104">
        <v>9</v>
      </c>
      <c r="E104">
        <f t="shared" si="12"/>
        <v>11150.50000000374</v>
      </c>
      <c r="F104">
        <v>13</v>
      </c>
      <c r="G104">
        <f t="shared" si="13"/>
        <v>3</v>
      </c>
      <c r="H104">
        <f t="shared" si="8"/>
        <v>350.50000000373984</v>
      </c>
      <c r="I104">
        <f t="shared" si="14"/>
        <v>5</v>
      </c>
      <c r="J104">
        <f t="shared" si="15"/>
        <v>50</v>
      </c>
      <c r="K104">
        <v>4.4699385161703198</v>
      </c>
      <c r="L104">
        <v>7.8125E-2</v>
      </c>
      <c r="M104">
        <f t="shared" si="9"/>
        <v>12.8</v>
      </c>
      <c r="N104">
        <v>3.4038331010146301</v>
      </c>
    </row>
    <row r="105" spans="1:14">
      <c r="A105" s="4" t="s">
        <v>6</v>
      </c>
      <c r="B105">
        <v>257.14989004629598</v>
      </c>
      <c r="C105">
        <v>2008</v>
      </c>
      <c r="D105">
        <v>9</v>
      </c>
      <c r="E105">
        <f t="shared" si="12"/>
        <v>12950.499999972635</v>
      </c>
      <c r="F105">
        <v>13</v>
      </c>
      <c r="G105">
        <f t="shared" si="13"/>
        <v>3</v>
      </c>
      <c r="H105">
        <f t="shared" si="8"/>
        <v>2150.4999999726351</v>
      </c>
      <c r="I105">
        <f t="shared" si="14"/>
        <v>35</v>
      </c>
      <c r="J105">
        <f t="shared" si="15"/>
        <v>50</v>
      </c>
      <c r="K105">
        <v>4.2920101944832503</v>
      </c>
      <c r="L105">
        <v>7.8125E-2</v>
      </c>
      <c r="M105">
        <f t="shared" si="9"/>
        <v>12.8</v>
      </c>
      <c r="N105">
        <v>3.5058211278186699</v>
      </c>
    </row>
    <row r="106" spans="1:14">
      <c r="A106" s="4" t="s">
        <v>6</v>
      </c>
      <c r="B106">
        <v>257.17072337962998</v>
      </c>
      <c r="C106">
        <v>2008</v>
      </c>
      <c r="D106">
        <v>9</v>
      </c>
      <c r="E106">
        <f t="shared" si="12"/>
        <v>14750.500000029933</v>
      </c>
      <c r="F106">
        <v>13</v>
      </c>
      <c r="G106">
        <f t="shared" si="13"/>
        <v>4</v>
      </c>
      <c r="H106">
        <f t="shared" si="8"/>
        <v>350.50000002993329</v>
      </c>
      <c r="I106">
        <f t="shared" si="14"/>
        <v>5</v>
      </c>
      <c r="J106">
        <f t="shared" si="15"/>
        <v>50</v>
      </c>
      <c r="K106">
        <v>4.3432456004118301</v>
      </c>
      <c r="L106">
        <v>7.8125E-2</v>
      </c>
      <c r="M106">
        <f t="shared" si="9"/>
        <v>12.8</v>
      </c>
      <c r="N106">
        <v>3.6255113304289099</v>
      </c>
    </row>
    <row r="107" spans="1:14">
      <c r="A107" s="4" t="s">
        <v>6</v>
      </c>
      <c r="B107">
        <v>257.19155671296301</v>
      </c>
      <c r="C107">
        <v>2008</v>
      </c>
      <c r="D107">
        <v>9</v>
      </c>
      <c r="E107">
        <f t="shared" si="12"/>
        <v>16550.50000000374</v>
      </c>
      <c r="F107">
        <v>13</v>
      </c>
      <c r="G107">
        <f t="shared" si="13"/>
        <v>4</v>
      </c>
      <c r="H107">
        <f t="shared" si="8"/>
        <v>2150.5000000037398</v>
      </c>
      <c r="I107">
        <f t="shared" si="14"/>
        <v>35</v>
      </c>
      <c r="J107">
        <f t="shared" si="15"/>
        <v>50</v>
      </c>
      <c r="K107">
        <v>4.5584726249338701</v>
      </c>
      <c r="L107">
        <v>8.59375E-2</v>
      </c>
      <c r="M107">
        <f t="shared" si="9"/>
        <v>11.636363636363637</v>
      </c>
      <c r="N107">
        <v>3.77620683902453</v>
      </c>
    </row>
    <row r="108" spans="1:14">
      <c r="A108" s="4" t="s">
        <v>6</v>
      </c>
      <c r="B108">
        <v>257.21239004629598</v>
      </c>
      <c r="C108">
        <v>2008</v>
      </c>
      <c r="D108">
        <v>9</v>
      </c>
      <c r="E108">
        <f t="shared" si="12"/>
        <v>18350.499999972635</v>
      </c>
      <c r="F108">
        <v>13</v>
      </c>
      <c r="G108">
        <f t="shared" si="13"/>
        <v>5</v>
      </c>
      <c r="H108">
        <f t="shared" si="8"/>
        <v>350.49999997263512</v>
      </c>
      <c r="I108">
        <f t="shared" si="14"/>
        <v>5</v>
      </c>
      <c r="J108">
        <f t="shared" si="15"/>
        <v>50</v>
      </c>
      <c r="K108">
        <v>4.3822044711593602</v>
      </c>
      <c r="L108">
        <v>8.59375E-2</v>
      </c>
      <c r="M108">
        <f t="shared" si="9"/>
        <v>11.636363636363637</v>
      </c>
      <c r="N108">
        <v>3.9963387152043999</v>
      </c>
    </row>
    <row r="109" spans="1:14">
      <c r="A109" s="4" t="s">
        <v>6</v>
      </c>
      <c r="B109">
        <v>257.23322337962998</v>
      </c>
      <c r="C109">
        <v>2008</v>
      </c>
      <c r="D109">
        <v>9</v>
      </c>
      <c r="E109">
        <f t="shared" si="12"/>
        <v>20150.500000029933</v>
      </c>
      <c r="F109">
        <v>13</v>
      </c>
      <c r="G109">
        <f t="shared" si="13"/>
        <v>5</v>
      </c>
      <c r="H109">
        <f t="shared" si="8"/>
        <v>2150.5000000299333</v>
      </c>
      <c r="I109">
        <f t="shared" si="14"/>
        <v>35</v>
      </c>
      <c r="J109">
        <f t="shared" si="15"/>
        <v>50</v>
      </c>
      <c r="K109">
        <v>4.6198542832425797</v>
      </c>
      <c r="L109">
        <v>8.59375E-2</v>
      </c>
      <c r="M109">
        <f t="shared" si="9"/>
        <v>11.636363636363637</v>
      </c>
      <c r="N109">
        <v>4.16334756693107</v>
      </c>
    </row>
    <row r="110" spans="1:14">
      <c r="A110" s="4" t="s">
        <v>6</v>
      </c>
      <c r="B110">
        <v>257.25405671296301</v>
      </c>
      <c r="C110">
        <v>2008</v>
      </c>
      <c r="D110">
        <v>9</v>
      </c>
      <c r="E110">
        <f t="shared" si="12"/>
        <v>21950.50000000374</v>
      </c>
      <c r="F110">
        <v>13</v>
      </c>
      <c r="G110">
        <f t="shared" si="13"/>
        <v>6</v>
      </c>
      <c r="H110">
        <f t="shared" si="8"/>
        <v>350.50000000373984</v>
      </c>
      <c r="I110">
        <f t="shared" si="14"/>
        <v>5</v>
      </c>
      <c r="J110">
        <f t="shared" si="15"/>
        <v>50</v>
      </c>
      <c r="K110">
        <v>4.7915890722109999</v>
      </c>
      <c r="L110">
        <v>8.59375E-2</v>
      </c>
      <c r="M110">
        <f t="shared" si="9"/>
        <v>11.636363636363637</v>
      </c>
      <c r="N110">
        <v>4.3346174918070899</v>
      </c>
    </row>
    <row r="111" spans="1:14">
      <c r="A111" s="4" t="s">
        <v>6</v>
      </c>
      <c r="B111">
        <v>257.27489004629598</v>
      </c>
      <c r="C111">
        <v>2008</v>
      </c>
      <c r="D111">
        <v>9</v>
      </c>
      <c r="E111">
        <f t="shared" si="12"/>
        <v>23750.499999972635</v>
      </c>
      <c r="F111">
        <v>13</v>
      </c>
      <c r="G111">
        <f t="shared" si="13"/>
        <v>6</v>
      </c>
      <c r="H111">
        <f t="shared" si="8"/>
        <v>2150.4999999726351</v>
      </c>
      <c r="I111">
        <f t="shared" si="14"/>
        <v>35</v>
      </c>
      <c r="J111">
        <f t="shared" si="15"/>
        <v>50</v>
      </c>
      <c r="K111">
        <v>5.0687630912506902</v>
      </c>
      <c r="L111">
        <v>8.59375E-2</v>
      </c>
      <c r="M111">
        <f t="shared" si="9"/>
        <v>11.636363636363637</v>
      </c>
      <c r="N111">
        <v>4.5200235100710602</v>
      </c>
    </row>
    <row r="112" spans="1:14">
      <c r="A112" s="4" t="s">
        <v>6</v>
      </c>
      <c r="B112">
        <v>257.29572337962998</v>
      </c>
      <c r="C112">
        <v>2008</v>
      </c>
      <c r="D112">
        <v>9</v>
      </c>
      <c r="E112">
        <f t="shared" si="12"/>
        <v>25550.500000029933</v>
      </c>
      <c r="F112">
        <v>13</v>
      </c>
      <c r="G112">
        <f t="shared" si="13"/>
        <v>7</v>
      </c>
      <c r="H112">
        <f t="shared" si="8"/>
        <v>350.50000002993329</v>
      </c>
      <c r="I112">
        <f t="shared" si="14"/>
        <v>5</v>
      </c>
      <c r="J112">
        <f t="shared" si="15"/>
        <v>50</v>
      </c>
      <c r="K112">
        <v>5.5753073260364197</v>
      </c>
      <c r="L112">
        <v>7.8125E-2</v>
      </c>
      <c r="M112">
        <f t="shared" si="9"/>
        <v>12.8</v>
      </c>
      <c r="N112">
        <v>4.5931715681595398</v>
      </c>
    </row>
    <row r="113" spans="1:14">
      <c r="A113" s="4" t="s">
        <v>6</v>
      </c>
      <c r="B113">
        <v>257.31655671296301</v>
      </c>
      <c r="C113">
        <v>2008</v>
      </c>
      <c r="D113">
        <v>9</v>
      </c>
      <c r="E113">
        <f t="shared" si="12"/>
        <v>27350.50000000374</v>
      </c>
      <c r="F113">
        <v>13</v>
      </c>
      <c r="G113">
        <f t="shared" si="13"/>
        <v>7</v>
      </c>
      <c r="H113">
        <f t="shared" si="8"/>
        <v>2150.5000000037398</v>
      </c>
      <c r="I113">
        <f t="shared" si="14"/>
        <v>35</v>
      </c>
      <c r="J113">
        <f t="shared" si="15"/>
        <v>50</v>
      </c>
      <c r="K113">
        <v>5.1086985317351497</v>
      </c>
      <c r="L113">
        <v>7.8125E-2</v>
      </c>
      <c r="M113">
        <f t="shared" si="9"/>
        <v>12.8</v>
      </c>
      <c r="N113">
        <v>4.58214810612672</v>
      </c>
    </row>
    <row r="114" spans="1:14">
      <c r="A114" s="4" t="s">
        <v>6</v>
      </c>
      <c r="B114">
        <v>257.33739004629598</v>
      </c>
      <c r="C114">
        <v>2008</v>
      </c>
      <c r="D114">
        <v>9</v>
      </c>
      <c r="E114">
        <f t="shared" si="12"/>
        <v>29150.499999972635</v>
      </c>
      <c r="F114">
        <v>13</v>
      </c>
      <c r="G114">
        <f t="shared" si="13"/>
        <v>8</v>
      </c>
      <c r="H114">
        <f t="shared" si="8"/>
        <v>350.49999997263512</v>
      </c>
      <c r="I114">
        <f t="shared" si="14"/>
        <v>5</v>
      </c>
      <c r="J114">
        <f t="shared" si="15"/>
        <v>50</v>
      </c>
      <c r="K114">
        <v>5.1102311955736797</v>
      </c>
      <c r="L114">
        <v>7.8125E-2</v>
      </c>
      <c r="M114">
        <f t="shared" si="9"/>
        <v>12.8</v>
      </c>
      <c r="N114">
        <v>4.4070496776619699</v>
      </c>
    </row>
    <row r="115" spans="1:14">
      <c r="A115" s="4" t="s">
        <v>6</v>
      </c>
      <c r="B115">
        <v>257.35822337962998</v>
      </c>
      <c r="C115">
        <v>2008</v>
      </c>
      <c r="D115">
        <v>9</v>
      </c>
      <c r="E115">
        <f t="shared" si="12"/>
        <v>30950.500000029933</v>
      </c>
      <c r="F115">
        <v>13</v>
      </c>
      <c r="G115">
        <f t="shared" si="13"/>
        <v>8</v>
      </c>
      <c r="H115">
        <f t="shared" si="8"/>
        <v>2150.5000000299333</v>
      </c>
      <c r="I115">
        <f t="shared" si="14"/>
        <v>35</v>
      </c>
      <c r="J115">
        <f t="shared" si="15"/>
        <v>50</v>
      </c>
      <c r="K115">
        <v>4.6248701111009103</v>
      </c>
      <c r="L115">
        <v>7.8125E-2</v>
      </c>
      <c r="M115">
        <f t="shared" si="9"/>
        <v>12.8</v>
      </c>
      <c r="N115">
        <v>4.12993994777087</v>
      </c>
    </row>
    <row r="116" spans="1:14">
      <c r="A116" s="4" t="s">
        <v>6</v>
      </c>
      <c r="B116">
        <v>257.37905671296301</v>
      </c>
      <c r="C116">
        <v>2008</v>
      </c>
      <c r="D116">
        <v>9</v>
      </c>
      <c r="E116">
        <f t="shared" si="12"/>
        <v>32750.50000000374</v>
      </c>
      <c r="F116">
        <v>13</v>
      </c>
      <c r="G116">
        <f t="shared" si="13"/>
        <v>9</v>
      </c>
      <c r="H116">
        <f t="shared" si="8"/>
        <v>350.50000000373984</v>
      </c>
      <c r="I116">
        <f t="shared" si="14"/>
        <v>5</v>
      </c>
      <c r="J116">
        <f t="shared" si="15"/>
        <v>50</v>
      </c>
      <c r="K116">
        <v>4.5278570903336899</v>
      </c>
      <c r="L116">
        <v>7.8125E-2</v>
      </c>
      <c r="M116">
        <f t="shared" si="9"/>
        <v>12.8</v>
      </c>
      <c r="N116">
        <v>3.7717211506130699</v>
      </c>
    </row>
    <row r="117" spans="1:14">
      <c r="A117" s="4" t="s">
        <v>6</v>
      </c>
      <c r="B117">
        <v>257.39989004629598</v>
      </c>
      <c r="C117">
        <v>2008</v>
      </c>
      <c r="D117">
        <v>9</v>
      </c>
      <c r="E117">
        <f t="shared" si="12"/>
        <v>34550.499999972635</v>
      </c>
      <c r="F117">
        <v>13</v>
      </c>
      <c r="G117">
        <f t="shared" si="13"/>
        <v>9</v>
      </c>
      <c r="H117">
        <f t="shared" si="8"/>
        <v>2150.4999999726351</v>
      </c>
      <c r="I117">
        <f t="shared" si="14"/>
        <v>35</v>
      </c>
      <c r="J117">
        <f t="shared" si="15"/>
        <v>50</v>
      </c>
      <c r="K117">
        <v>4.2561750885311698</v>
      </c>
      <c r="L117">
        <v>8.59375E-2</v>
      </c>
      <c r="M117">
        <f t="shared" si="9"/>
        <v>11.636363636363637</v>
      </c>
      <c r="N117">
        <v>3.4828135884134701</v>
      </c>
    </row>
    <row r="118" spans="1:14">
      <c r="A118" s="4" t="s">
        <v>6</v>
      </c>
      <c r="B118">
        <v>257.42072337962998</v>
      </c>
      <c r="C118">
        <v>2008</v>
      </c>
      <c r="D118">
        <v>9</v>
      </c>
      <c r="E118">
        <f t="shared" si="12"/>
        <v>36350.500000029933</v>
      </c>
      <c r="F118">
        <v>13</v>
      </c>
      <c r="G118">
        <f t="shared" si="13"/>
        <v>10</v>
      </c>
      <c r="H118">
        <f t="shared" si="8"/>
        <v>350.50000002993329</v>
      </c>
      <c r="I118">
        <f t="shared" si="14"/>
        <v>5</v>
      </c>
      <c r="J118">
        <f t="shared" si="15"/>
        <v>50</v>
      </c>
      <c r="K118">
        <v>4.1616896037443798</v>
      </c>
      <c r="L118">
        <v>8.59375E-2</v>
      </c>
      <c r="M118">
        <f t="shared" si="9"/>
        <v>11.636363636363637</v>
      </c>
      <c r="N118">
        <v>3.1463788219498001</v>
      </c>
    </row>
    <row r="119" spans="1:14">
      <c r="A119" s="4" t="s">
        <v>6</v>
      </c>
      <c r="B119">
        <v>257.44155671296301</v>
      </c>
      <c r="C119">
        <v>2008</v>
      </c>
      <c r="D119">
        <v>9</v>
      </c>
      <c r="E119">
        <f t="shared" si="12"/>
        <v>38150.50000000374</v>
      </c>
      <c r="F119">
        <v>13</v>
      </c>
      <c r="G119">
        <f t="shared" si="13"/>
        <v>10</v>
      </c>
      <c r="H119">
        <f t="shared" si="8"/>
        <v>2150.5000000037398</v>
      </c>
      <c r="I119">
        <f t="shared" si="14"/>
        <v>35</v>
      </c>
      <c r="J119">
        <f t="shared" si="15"/>
        <v>50</v>
      </c>
      <c r="K119">
        <v>4.1262420339483299</v>
      </c>
      <c r="L119">
        <v>7.8125E-2</v>
      </c>
      <c r="M119">
        <f t="shared" si="9"/>
        <v>12.8</v>
      </c>
      <c r="N119">
        <v>2.7129992782327301</v>
      </c>
    </row>
    <row r="120" spans="1:14">
      <c r="A120" s="4" t="s">
        <v>6</v>
      </c>
      <c r="B120">
        <v>257.46239004629598</v>
      </c>
      <c r="C120">
        <v>2008</v>
      </c>
      <c r="D120">
        <v>9</v>
      </c>
      <c r="E120">
        <f t="shared" si="12"/>
        <v>39950.499999972635</v>
      </c>
      <c r="F120">
        <v>13</v>
      </c>
      <c r="G120">
        <f t="shared" si="13"/>
        <v>11</v>
      </c>
      <c r="H120">
        <f t="shared" si="8"/>
        <v>350.49999997263512</v>
      </c>
      <c r="I120">
        <f t="shared" si="14"/>
        <v>5</v>
      </c>
      <c r="J120">
        <f t="shared" si="15"/>
        <v>50</v>
      </c>
      <c r="K120">
        <v>3.8585212826019801</v>
      </c>
      <c r="L120">
        <v>7.8125E-2</v>
      </c>
      <c r="M120">
        <f t="shared" si="9"/>
        <v>12.8</v>
      </c>
      <c r="N120">
        <v>2.3651335230870698</v>
      </c>
    </row>
    <row r="121" spans="1:14">
      <c r="A121" s="4" t="s">
        <v>6</v>
      </c>
      <c r="B121">
        <v>257.48322337962998</v>
      </c>
      <c r="C121">
        <v>2008</v>
      </c>
      <c r="D121">
        <v>9</v>
      </c>
      <c r="E121">
        <f t="shared" si="12"/>
        <v>41750.500000029933</v>
      </c>
      <c r="F121">
        <v>13</v>
      </c>
      <c r="G121">
        <f t="shared" si="13"/>
        <v>11</v>
      </c>
      <c r="H121">
        <f t="shared" si="8"/>
        <v>2150.5000000299333</v>
      </c>
      <c r="I121">
        <f t="shared" si="14"/>
        <v>35</v>
      </c>
      <c r="J121">
        <f t="shared" si="15"/>
        <v>50</v>
      </c>
      <c r="K121">
        <v>3.5665368607139598</v>
      </c>
      <c r="L121">
        <v>8.59375E-2</v>
      </c>
      <c r="M121">
        <f t="shared" si="9"/>
        <v>11.636363636363637</v>
      </c>
      <c r="N121">
        <v>1.98788345319334</v>
      </c>
    </row>
    <row r="122" spans="1:14">
      <c r="A122" s="4" t="s">
        <v>6</v>
      </c>
      <c r="B122">
        <v>257.50405671296301</v>
      </c>
      <c r="C122">
        <v>2008</v>
      </c>
      <c r="D122">
        <v>9</v>
      </c>
      <c r="E122">
        <f t="shared" si="12"/>
        <v>43550.50000000374</v>
      </c>
      <c r="F122">
        <v>13</v>
      </c>
      <c r="G122">
        <f t="shared" si="13"/>
        <v>12</v>
      </c>
      <c r="H122">
        <f t="shared" si="8"/>
        <v>350.50000000373984</v>
      </c>
      <c r="I122">
        <f t="shared" si="14"/>
        <v>5</v>
      </c>
      <c r="J122">
        <f t="shared" si="15"/>
        <v>50</v>
      </c>
      <c r="K122">
        <v>3.4977026741519799</v>
      </c>
      <c r="L122">
        <v>8.59375E-2</v>
      </c>
      <c r="M122">
        <f t="shared" si="9"/>
        <v>11.636363636363637</v>
      </c>
      <c r="N122">
        <v>1.72952526588862</v>
      </c>
    </row>
    <row r="123" spans="1:14">
      <c r="A123" s="4" t="s">
        <v>6</v>
      </c>
      <c r="B123">
        <v>257.52489004629598</v>
      </c>
      <c r="C123">
        <v>2008</v>
      </c>
      <c r="D123">
        <v>9</v>
      </c>
      <c r="E123">
        <f t="shared" si="12"/>
        <v>45350.499999972635</v>
      </c>
      <c r="F123">
        <v>13</v>
      </c>
      <c r="G123">
        <f t="shared" si="13"/>
        <v>12</v>
      </c>
      <c r="H123">
        <f t="shared" si="8"/>
        <v>2150.4999999726351</v>
      </c>
      <c r="I123">
        <f t="shared" si="14"/>
        <v>35</v>
      </c>
      <c r="J123">
        <f t="shared" si="15"/>
        <v>50</v>
      </c>
      <c r="K123">
        <v>3.3265858925541498</v>
      </c>
      <c r="L123">
        <v>8.59375E-2</v>
      </c>
      <c r="M123">
        <f t="shared" si="9"/>
        <v>11.636363636363637</v>
      </c>
      <c r="N123">
        <v>1.50581990499725</v>
      </c>
    </row>
    <row r="124" spans="1:14">
      <c r="A124" s="4" t="s">
        <v>6</v>
      </c>
      <c r="B124">
        <v>257.54572337962998</v>
      </c>
      <c r="C124">
        <v>2008</v>
      </c>
      <c r="D124">
        <v>9</v>
      </c>
      <c r="E124">
        <f t="shared" si="12"/>
        <v>47150.500000029933</v>
      </c>
      <c r="F124">
        <v>13</v>
      </c>
      <c r="G124">
        <f t="shared" si="13"/>
        <v>13</v>
      </c>
      <c r="H124">
        <f t="shared" si="8"/>
        <v>350.50000002993329</v>
      </c>
      <c r="I124">
        <f t="shared" si="14"/>
        <v>5</v>
      </c>
      <c r="J124">
        <f t="shared" si="15"/>
        <v>50</v>
      </c>
      <c r="K124">
        <v>3.3667980513423799</v>
      </c>
      <c r="L124">
        <v>9.375E-2</v>
      </c>
      <c r="M124">
        <f t="shared" si="9"/>
        <v>10.666666666666666</v>
      </c>
      <c r="N124">
        <v>1.37337301871388</v>
      </c>
    </row>
    <row r="125" spans="1:14">
      <c r="A125" s="4" t="s">
        <v>6</v>
      </c>
      <c r="B125">
        <v>257.56655671296301</v>
      </c>
      <c r="C125">
        <v>2008</v>
      </c>
      <c r="D125">
        <v>9</v>
      </c>
      <c r="E125">
        <f t="shared" si="12"/>
        <v>48950.50000000374</v>
      </c>
      <c r="F125">
        <v>13</v>
      </c>
      <c r="G125">
        <f t="shared" si="13"/>
        <v>13</v>
      </c>
      <c r="H125">
        <f t="shared" si="8"/>
        <v>2150.5000000037398</v>
      </c>
      <c r="I125">
        <f t="shared" si="14"/>
        <v>35</v>
      </c>
      <c r="J125">
        <f t="shared" si="15"/>
        <v>50</v>
      </c>
      <c r="K125">
        <v>3.5474315486399801</v>
      </c>
      <c r="L125">
        <v>9.375E-2</v>
      </c>
      <c r="M125">
        <f t="shared" si="9"/>
        <v>10.666666666666666</v>
      </c>
      <c r="N125">
        <v>1.3755520395999601</v>
      </c>
    </row>
    <row r="126" spans="1:14">
      <c r="A126" s="4" t="s">
        <v>6</v>
      </c>
      <c r="B126">
        <v>257.58739004629598</v>
      </c>
      <c r="C126">
        <v>2008</v>
      </c>
      <c r="D126">
        <v>9</v>
      </c>
      <c r="E126">
        <f t="shared" si="12"/>
        <v>50750.499999972635</v>
      </c>
      <c r="F126">
        <v>13</v>
      </c>
      <c r="G126">
        <f t="shared" si="13"/>
        <v>14</v>
      </c>
      <c r="H126">
        <f t="shared" si="8"/>
        <v>350.49999997263512</v>
      </c>
      <c r="I126">
        <f t="shared" si="14"/>
        <v>5</v>
      </c>
      <c r="J126">
        <f t="shared" si="15"/>
        <v>50</v>
      </c>
      <c r="K126">
        <v>3.2953008191517799</v>
      </c>
      <c r="L126">
        <v>8.59375E-2</v>
      </c>
      <c r="M126">
        <f t="shared" si="9"/>
        <v>11.636363636363637</v>
      </c>
      <c r="N126">
        <v>1.3027165886329399</v>
      </c>
    </row>
    <row r="127" spans="1:14">
      <c r="A127" s="4" t="s">
        <v>6</v>
      </c>
      <c r="B127">
        <v>257.60822337962998</v>
      </c>
      <c r="C127">
        <v>2008</v>
      </c>
      <c r="D127">
        <v>9</v>
      </c>
      <c r="E127">
        <f t="shared" si="12"/>
        <v>52550.500000029933</v>
      </c>
      <c r="F127">
        <v>13</v>
      </c>
      <c r="G127">
        <f t="shared" si="13"/>
        <v>14</v>
      </c>
      <c r="H127">
        <f t="shared" si="8"/>
        <v>2150.5000000299333</v>
      </c>
      <c r="I127">
        <f t="shared" si="14"/>
        <v>35</v>
      </c>
      <c r="J127">
        <f t="shared" si="15"/>
        <v>50</v>
      </c>
      <c r="K127">
        <v>3.2198062556850702</v>
      </c>
      <c r="L127">
        <v>9.375E-2</v>
      </c>
      <c r="M127">
        <f t="shared" si="9"/>
        <v>10.666666666666666</v>
      </c>
      <c r="N127">
        <v>1.09654875963928</v>
      </c>
    </row>
    <row r="128" spans="1:14">
      <c r="A128" s="4" t="s">
        <v>6</v>
      </c>
      <c r="B128">
        <v>257.62905671296301</v>
      </c>
      <c r="C128">
        <v>2008</v>
      </c>
      <c r="D128">
        <v>9</v>
      </c>
      <c r="E128">
        <f t="shared" si="12"/>
        <v>54350.50000000374</v>
      </c>
      <c r="F128">
        <v>13</v>
      </c>
      <c r="G128">
        <f t="shared" si="13"/>
        <v>15</v>
      </c>
      <c r="H128">
        <f t="shared" si="8"/>
        <v>350.50000000373984</v>
      </c>
      <c r="I128">
        <f t="shared" si="14"/>
        <v>5</v>
      </c>
      <c r="J128">
        <f t="shared" si="15"/>
        <v>50</v>
      </c>
      <c r="K128">
        <v>3.3212339194775402</v>
      </c>
      <c r="L128">
        <v>9.375E-2</v>
      </c>
      <c r="M128">
        <f t="shared" si="9"/>
        <v>10.666666666666666</v>
      </c>
      <c r="N128">
        <v>0.98673025855808805</v>
      </c>
    </row>
    <row r="129" spans="1:14">
      <c r="A129" s="4" t="s">
        <v>6</v>
      </c>
      <c r="B129">
        <v>257.64989004629598</v>
      </c>
      <c r="C129">
        <v>2008</v>
      </c>
      <c r="D129">
        <v>9</v>
      </c>
      <c r="E129">
        <f t="shared" si="12"/>
        <v>56150.499999972635</v>
      </c>
      <c r="F129">
        <v>13</v>
      </c>
      <c r="G129">
        <f t="shared" si="13"/>
        <v>15</v>
      </c>
      <c r="H129">
        <f t="shared" si="8"/>
        <v>2150.4999999726351</v>
      </c>
      <c r="I129">
        <f t="shared" si="14"/>
        <v>35</v>
      </c>
      <c r="J129">
        <f t="shared" si="15"/>
        <v>50</v>
      </c>
      <c r="K129">
        <v>3.1372376397901398</v>
      </c>
      <c r="L129">
        <v>9.375E-2</v>
      </c>
      <c r="M129">
        <f t="shared" si="9"/>
        <v>10.666666666666666</v>
      </c>
      <c r="N129">
        <v>0.91334377978518899</v>
      </c>
    </row>
    <row r="130" spans="1:14">
      <c r="A130" s="4" t="s">
        <v>6</v>
      </c>
      <c r="B130">
        <v>257.67072337962998</v>
      </c>
      <c r="C130">
        <v>2008</v>
      </c>
      <c r="D130">
        <v>9</v>
      </c>
      <c r="E130">
        <f t="shared" si="12"/>
        <v>57950.500000029933</v>
      </c>
      <c r="F130">
        <v>13</v>
      </c>
      <c r="G130">
        <f t="shared" si="13"/>
        <v>16</v>
      </c>
      <c r="H130">
        <f t="shared" ref="H130:H193" si="16">E130-G130*3600</f>
        <v>350.50000002993329</v>
      </c>
      <c r="I130">
        <f t="shared" si="14"/>
        <v>5</v>
      </c>
      <c r="J130">
        <f t="shared" si="15"/>
        <v>50</v>
      </c>
      <c r="K130">
        <v>3.0889586023334501</v>
      </c>
      <c r="L130">
        <v>9.375E-2</v>
      </c>
      <c r="M130">
        <f t="shared" ref="M130:M193" si="17">1/L130</f>
        <v>10.666666666666666</v>
      </c>
      <c r="N130">
        <v>0.92108755605079495</v>
      </c>
    </row>
    <row r="131" spans="1:14">
      <c r="A131" s="4" t="s">
        <v>6</v>
      </c>
      <c r="B131">
        <v>257.69155671296301</v>
      </c>
      <c r="C131">
        <v>2008</v>
      </c>
      <c r="D131">
        <v>9</v>
      </c>
      <c r="E131">
        <f t="shared" si="12"/>
        <v>59750.50000000374</v>
      </c>
      <c r="F131">
        <v>13</v>
      </c>
      <c r="G131">
        <f t="shared" si="13"/>
        <v>16</v>
      </c>
      <c r="H131">
        <f t="shared" si="16"/>
        <v>2150.5000000037398</v>
      </c>
      <c r="I131">
        <f t="shared" si="14"/>
        <v>35</v>
      </c>
      <c r="J131">
        <f t="shared" si="15"/>
        <v>50</v>
      </c>
      <c r="K131">
        <v>2.94254381384135</v>
      </c>
      <c r="L131">
        <v>0.1015625</v>
      </c>
      <c r="M131">
        <f t="shared" si="17"/>
        <v>9.8461538461538467</v>
      </c>
      <c r="N131">
        <v>0.92253395508634695</v>
      </c>
    </row>
    <row r="132" spans="1:14">
      <c r="A132" s="4" t="s">
        <v>6</v>
      </c>
      <c r="B132">
        <v>257.71239004629598</v>
      </c>
      <c r="C132">
        <v>2008</v>
      </c>
      <c r="D132">
        <v>9</v>
      </c>
      <c r="E132">
        <f t="shared" si="12"/>
        <v>61550.499999972635</v>
      </c>
      <c r="F132">
        <v>13</v>
      </c>
      <c r="G132">
        <f t="shared" si="13"/>
        <v>17</v>
      </c>
      <c r="H132">
        <f t="shared" si="16"/>
        <v>350.49999997263512</v>
      </c>
      <c r="I132">
        <f t="shared" si="14"/>
        <v>5</v>
      </c>
      <c r="J132">
        <f t="shared" si="15"/>
        <v>50</v>
      </c>
      <c r="K132">
        <v>2.9903939423263002</v>
      </c>
      <c r="L132">
        <v>0.1015625</v>
      </c>
      <c r="M132">
        <f t="shared" si="17"/>
        <v>9.8461538461538467</v>
      </c>
      <c r="N132">
        <v>1.0368397109729901</v>
      </c>
    </row>
    <row r="133" spans="1:14">
      <c r="A133" s="4" t="s">
        <v>6</v>
      </c>
      <c r="B133">
        <v>257.73322337962998</v>
      </c>
      <c r="C133">
        <v>2008</v>
      </c>
      <c r="D133">
        <v>9</v>
      </c>
      <c r="E133">
        <f t="shared" si="12"/>
        <v>63350.500000029933</v>
      </c>
      <c r="F133">
        <v>13</v>
      </c>
      <c r="G133">
        <f t="shared" si="13"/>
        <v>17</v>
      </c>
      <c r="H133">
        <f t="shared" si="16"/>
        <v>2150.5000000299333</v>
      </c>
      <c r="I133">
        <f t="shared" si="14"/>
        <v>35</v>
      </c>
      <c r="J133">
        <f t="shared" si="15"/>
        <v>50</v>
      </c>
      <c r="K133">
        <v>2.7612828197148098</v>
      </c>
      <c r="L133">
        <v>0.1015625</v>
      </c>
      <c r="M133">
        <f t="shared" si="17"/>
        <v>9.8461538461538467</v>
      </c>
      <c r="N133">
        <v>1.1273651163615199</v>
      </c>
    </row>
    <row r="134" spans="1:14">
      <c r="A134" s="4" t="s">
        <v>6</v>
      </c>
      <c r="B134">
        <v>257.75405671296301</v>
      </c>
      <c r="C134">
        <v>2008</v>
      </c>
      <c r="D134">
        <v>9</v>
      </c>
      <c r="E134">
        <f t="shared" si="12"/>
        <v>65150.50000000374</v>
      </c>
      <c r="F134">
        <v>13</v>
      </c>
      <c r="G134">
        <f t="shared" si="13"/>
        <v>18</v>
      </c>
      <c r="H134">
        <f t="shared" si="16"/>
        <v>350.50000000373984</v>
      </c>
      <c r="I134">
        <f t="shared" si="14"/>
        <v>5</v>
      </c>
      <c r="J134">
        <f t="shared" si="15"/>
        <v>50</v>
      </c>
      <c r="K134">
        <v>2.8828859870991699</v>
      </c>
      <c r="L134">
        <v>0.109375</v>
      </c>
      <c r="M134">
        <f t="shared" si="17"/>
        <v>9.1428571428571423</v>
      </c>
      <c r="N134">
        <v>1.41425180739036</v>
      </c>
    </row>
    <row r="135" spans="1:14">
      <c r="A135" s="4" t="s">
        <v>6</v>
      </c>
      <c r="B135">
        <v>257.77489004629598</v>
      </c>
      <c r="C135">
        <v>2008</v>
      </c>
      <c r="D135">
        <v>9</v>
      </c>
      <c r="E135">
        <f t="shared" si="12"/>
        <v>66950.499999972642</v>
      </c>
      <c r="F135">
        <v>13</v>
      </c>
      <c r="G135">
        <f t="shared" si="13"/>
        <v>18</v>
      </c>
      <c r="H135">
        <f t="shared" si="16"/>
        <v>2150.4999999726424</v>
      </c>
      <c r="I135">
        <f t="shared" si="14"/>
        <v>35</v>
      </c>
      <c r="J135">
        <f t="shared" si="15"/>
        <v>50</v>
      </c>
      <c r="K135">
        <v>2.7495145451218201</v>
      </c>
      <c r="L135">
        <v>0.1015625</v>
      </c>
      <c r="M135">
        <f t="shared" si="17"/>
        <v>9.8461538461538467</v>
      </c>
      <c r="N135">
        <v>1.58913059459928</v>
      </c>
    </row>
    <row r="136" spans="1:14">
      <c r="A136" s="4" t="s">
        <v>6</v>
      </c>
      <c r="B136">
        <v>257.79572337962998</v>
      </c>
      <c r="C136">
        <v>2008</v>
      </c>
      <c r="D136">
        <v>9</v>
      </c>
      <c r="E136">
        <f t="shared" si="12"/>
        <v>68750.500000029933</v>
      </c>
      <c r="F136">
        <v>13</v>
      </c>
      <c r="G136">
        <f t="shared" si="13"/>
        <v>19</v>
      </c>
      <c r="H136">
        <f t="shared" si="16"/>
        <v>350.50000002993329</v>
      </c>
      <c r="I136">
        <f t="shared" si="14"/>
        <v>5</v>
      </c>
      <c r="J136">
        <f t="shared" si="15"/>
        <v>50</v>
      </c>
      <c r="K136">
        <v>2.4723087271707498</v>
      </c>
      <c r="L136">
        <v>0.1171875</v>
      </c>
      <c r="M136">
        <f t="shared" si="17"/>
        <v>8.5333333333333332</v>
      </c>
      <c r="N136">
        <v>1.6259145578716201</v>
      </c>
    </row>
    <row r="137" spans="1:14">
      <c r="A137" s="4" t="s">
        <v>6</v>
      </c>
      <c r="B137">
        <v>257.81655671296301</v>
      </c>
      <c r="C137">
        <v>2008</v>
      </c>
      <c r="D137">
        <v>9</v>
      </c>
      <c r="E137">
        <f t="shared" si="12"/>
        <v>70550.50000000374</v>
      </c>
      <c r="F137">
        <v>13</v>
      </c>
      <c r="G137">
        <f t="shared" si="13"/>
        <v>19</v>
      </c>
      <c r="H137">
        <f t="shared" si="16"/>
        <v>2150.5000000037398</v>
      </c>
      <c r="I137">
        <f t="shared" si="14"/>
        <v>35</v>
      </c>
      <c r="J137">
        <f t="shared" si="15"/>
        <v>50</v>
      </c>
      <c r="K137">
        <v>2.3801045733612498</v>
      </c>
      <c r="L137">
        <v>0.1015625</v>
      </c>
      <c r="M137">
        <f t="shared" si="17"/>
        <v>9.8461538461538467</v>
      </c>
      <c r="N137">
        <v>1.6144174078563001</v>
      </c>
    </row>
    <row r="138" spans="1:14">
      <c r="A138" s="4" t="s">
        <v>6</v>
      </c>
      <c r="B138">
        <v>257.83739004629598</v>
      </c>
      <c r="C138">
        <v>2008</v>
      </c>
      <c r="D138">
        <v>9</v>
      </c>
      <c r="E138">
        <f t="shared" si="12"/>
        <v>72350.499999972642</v>
      </c>
      <c r="F138">
        <v>13</v>
      </c>
      <c r="G138">
        <f t="shared" si="13"/>
        <v>20</v>
      </c>
      <c r="H138">
        <f t="shared" si="16"/>
        <v>350.4999999726424</v>
      </c>
      <c r="I138">
        <f t="shared" si="14"/>
        <v>5</v>
      </c>
      <c r="J138">
        <f t="shared" si="15"/>
        <v>50</v>
      </c>
      <c r="K138">
        <v>2.3353349831367498</v>
      </c>
      <c r="L138">
        <v>0.1171875</v>
      </c>
      <c r="M138">
        <f t="shared" si="17"/>
        <v>8.5333333333333332</v>
      </c>
      <c r="N138">
        <v>1.5903411253313899</v>
      </c>
    </row>
    <row r="139" spans="1:14">
      <c r="A139" s="4" t="s">
        <v>6</v>
      </c>
      <c r="B139">
        <v>257.85822337962998</v>
      </c>
      <c r="C139">
        <v>2008</v>
      </c>
      <c r="D139">
        <v>9</v>
      </c>
      <c r="E139">
        <f t="shared" si="12"/>
        <v>74150.500000029933</v>
      </c>
      <c r="F139">
        <v>13</v>
      </c>
      <c r="G139">
        <f t="shared" si="13"/>
        <v>20</v>
      </c>
      <c r="H139">
        <f t="shared" si="16"/>
        <v>2150.5000000299333</v>
      </c>
      <c r="I139">
        <f t="shared" si="14"/>
        <v>35</v>
      </c>
      <c r="J139">
        <f t="shared" si="15"/>
        <v>50</v>
      </c>
      <c r="K139">
        <v>2.1816934465965301</v>
      </c>
      <c r="L139">
        <v>0.1015625</v>
      </c>
      <c r="M139">
        <f t="shared" si="17"/>
        <v>9.8461538461538467</v>
      </c>
      <c r="N139">
        <v>1.5128747949046299</v>
      </c>
    </row>
    <row r="140" spans="1:14">
      <c r="A140" s="4" t="s">
        <v>6</v>
      </c>
      <c r="B140">
        <v>257.87905671296301</v>
      </c>
      <c r="C140">
        <v>2008</v>
      </c>
      <c r="D140">
        <v>9</v>
      </c>
      <c r="E140">
        <f t="shared" si="12"/>
        <v>75950.50000000374</v>
      </c>
      <c r="F140">
        <v>13</v>
      </c>
      <c r="G140">
        <f t="shared" si="13"/>
        <v>21</v>
      </c>
      <c r="H140">
        <f t="shared" si="16"/>
        <v>350.50000000373984</v>
      </c>
      <c r="I140">
        <f t="shared" si="14"/>
        <v>5</v>
      </c>
      <c r="J140">
        <f t="shared" si="15"/>
        <v>50</v>
      </c>
      <c r="K140">
        <v>2.0642943841072499</v>
      </c>
      <c r="L140">
        <v>0.171875</v>
      </c>
      <c r="M140">
        <f t="shared" si="17"/>
        <v>5.8181818181818183</v>
      </c>
      <c r="N140">
        <v>1.4181939895862801</v>
      </c>
    </row>
    <row r="141" spans="1:14">
      <c r="A141" s="4" t="s">
        <v>6</v>
      </c>
      <c r="B141">
        <v>257.89989004629598</v>
      </c>
      <c r="C141">
        <v>2008</v>
      </c>
      <c r="D141">
        <v>9</v>
      </c>
      <c r="E141">
        <f t="shared" si="12"/>
        <v>77750.499999972642</v>
      </c>
      <c r="F141">
        <v>13</v>
      </c>
      <c r="G141">
        <f t="shared" si="13"/>
        <v>21</v>
      </c>
      <c r="H141">
        <f t="shared" si="16"/>
        <v>2150.4999999726424</v>
      </c>
      <c r="I141">
        <f t="shared" si="14"/>
        <v>35</v>
      </c>
      <c r="J141">
        <f t="shared" si="15"/>
        <v>50</v>
      </c>
      <c r="K141">
        <v>1.97588819102603</v>
      </c>
      <c r="L141">
        <v>0.109375</v>
      </c>
      <c r="M141">
        <f t="shared" si="17"/>
        <v>9.1428571428571423</v>
      </c>
      <c r="N141">
        <v>1.30853228206836</v>
      </c>
    </row>
    <row r="142" spans="1:14">
      <c r="A142" s="4" t="s">
        <v>6</v>
      </c>
      <c r="B142">
        <v>257.92072337962998</v>
      </c>
      <c r="C142">
        <v>2008</v>
      </c>
      <c r="D142">
        <v>9</v>
      </c>
      <c r="E142">
        <f t="shared" si="12"/>
        <v>79550.500000029933</v>
      </c>
      <c r="F142">
        <v>13</v>
      </c>
      <c r="G142">
        <f t="shared" si="13"/>
        <v>22</v>
      </c>
      <c r="H142">
        <f t="shared" si="16"/>
        <v>350.50000002993329</v>
      </c>
      <c r="I142">
        <f t="shared" si="14"/>
        <v>5</v>
      </c>
      <c r="J142">
        <f t="shared" si="15"/>
        <v>50</v>
      </c>
      <c r="K142">
        <v>2.00426068633129</v>
      </c>
      <c r="L142">
        <v>0.1015625</v>
      </c>
      <c r="M142">
        <f t="shared" si="17"/>
        <v>9.8461538461538467</v>
      </c>
      <c r="N142">
        <v>1.2089899618545601</v>
      </c>
    </row>
    <row r="143" spans="1:14">
      <c r="A143" s="4" t="s">
        <v>6</v>
      </c>
      <c r="B143">
        <v>257.94155671296301</v>
      </c>
      <c r="C143">
        <v>2008</v>
      </c>
      <c r="D143">
        <v>9</v>
      </c>
      <c r="E143">
        <f t="shared" si="12"/>
        <v>81350.50000000374</v>
      </c>
      <c r="F143">
        <v>13</v>
      </c>
      <c r="G143">
        <f t="shared" si="13"/>
        <v>22</v>
      </c>
      <c r="H143">
        <f t="shared" si="16"/>
        <v>2150.5000000037398</v>
      </c>
      <c r="I143">
        <f t="shared" si="14"/>
        <v>35</v>
      </c>
      <c r="J143">
        <f t="shared" si="15"/>
        <v>50</v>
      </c>
      <c r="K143">
        <v>1.6898883509146601</v>
      </c>
      <c r="L143">
        <v>0.1640625</v>
      </c>
      <c r="M143">
        <f t="shared" si="17"/>
        <v>6.0952380952380949</v>
      </c>
      <c r="N143">
        <v>1.12791081769243</v>
      </c>
    </row>
    <row r="144" spans="1:14">
      <c r="A144" s="4" t="s">
        <v>6</v>
      </c>
      <c r="B144">
        <v>257.96239004629598</v>
      </c>
      <c r="C144">
        <v>2008</v>
      </c>
      <c r="D144">
        <v>9</v>
      </c>
      <c r="E144">
        <f t="shared" si="12"/>
        <v>83150.499999972642</v>
      </c>
      <c r="F144">
        <v>13</v>
      </c>
      <c r="G144">
        <f t="shared" si="13"/>
        <v>23</v>
      </c>
      <c r="H144">
        <f t="shared" si="16"/>
        <v>350.4999999726424</v>
      </c>
      <c r="I144">
        <f t="shared" si="14"/>
        <v>5</v>
      </c>
      <c r="J144">
        <f t="shared" si="15"/>
        <v>50</v>
      </c>
      <c r="K144">
        <v>1.5202087720725299</v>
      </c>
      <c r="L144">
        <v>0.1484375</v>
      </c>
      <c r="M144">
        <f t="shared" si="17"/>
        <v>6.7368421052631575</v>
      </c>
      <c r="N144">
        <v>1.02782206923887</v>
      </c>
    </row>
    <row r="145" spans="1:14">
      <c r="A145" s="4" t="s">
        <v>6</v>
      </c>
      <c r="B145">
        <v>257.98322337962998</v>
      </c>
      <c r="C145">
        <v>2008</v>
      </c>
      <c r="D145">
        <v>9</v>
      </c>
      <c r="E145">
        <f t="shared" si="12"/>
        <v>84950.500000029933</v>
      </c>
      <c r="F145">
        <v>13</v>
      </c>
      <c r="G145">
        <f t="shared" si="13"/>
        <v>23</v>
      </c>
      <c r="H145">
        <f t="shared" si="16"/>
        <v>2150.5000000299333</v>
      </c>
      <c r="I145">
        <f t="shared" si="14"/>
        <v>35</v>
      </c>
      <c r="J145">
        <f t="shared" si="15"/>
        <v>50</v>
      </c>
      <c r="K145">
        <v>1.46327948115369</v>
      </c>
      <c r="L145">
        <v>0.15625</v>
      </c>
      <c r="M145">
        <f t="shared" si="17"/>
        <v>6.4</v>
      </c>
      <c r="N145">
        <v>0.90524823851402103</v>
      </c>
    </row>
    <row r="146" spans="1:14">
      <c r="A146" s="4" t="s">
        <v>6</v>
      </c>
      <c r="B146">
        <v>258.00405671296301</v>
      </c>
      <c r="C146">
        <v>2008</v>
      </c>
      <c r="D146">
        <v>9</v>
      </c>
      <c r="E146">
        <f>(B146-258)*86400</f>
        <v>350.50000000373984</v>
      </c>
      <c r="F146">
        <v>14</v>
      </c>
      <c r="G146">
        <f>INT(E146/3600)</f>
        <v>0</v>
      </c>
      <c r="H146">
        <f t="shared" si="16"/>
        <v>350.50000000373984</v>
      </c>
      <c r="I146">
        <f>INT(H146/60)</f>
        <v>5</v>
      </c>
      <c r="J146">
        <f>INT(H146-I146*60)</f>
        <v>50</v>
      </c>
      <c r="K146">
        <v>1.24442099301731</v>
      </c>
      <c r="L146">
        <v>0.15625</v>
      </c>
      <c r="M146">
        <f t="shared" si="17"/>
        <v>6.4</v>
      </c>
      <c r="N146">
        <v>0.83609180295281205</v>
      </c>
    </row>
    <row r="147" spans="1:14">
      <c r="A147" s="4" t="s">
        <v>6</v>
      </c>
      <c r="B147">
        <v>258.02489004629598</v>
      </c>
      <c r="C147">
        <v>2008</v>
      </c>
      <c r="D147">
        <v>9</v>
      </c>
      <c r="E147">
        <f t="shared" ref="E147:E193" si="18">(B147-258)*86400</f>
        <v>2150.4999999726351</v>
      </c>
      <c r="F147">
        <v>14</v>
      </c>
      <c r="G147">
        <f t="shared" ref="G147:G193" si="19">INT(E147/3600)</f>
        <v>0</v>
      </c>
      <c r="H147">
        <f t="shared" si="16"/>
        <v>2150.4999999726351</v>
      </c>
      <c r="I147">
        <f t="shared" ref="I147:I193" si="20">INT(H147/60)</f>
        <v>35</v>
      </c>
      <c r="J147">
        <f t="shared" ref="J147:J193" si="21">INT(H147-I147*60)</f>
        <v>50</v>
      </c>
      <c r="K147">
        <v>1.2969281809145301</v>
      </c>
      <c r="L147">
        <v>0.1953125</v>
      </c>
      <c r="M147">
        <f t="shared" si="17"/>
        <v>5.12</v>
      </c>
      <c r="N147">
        <v>0.77039630349335497</v>
      </c>
    </row>
    <row r="148" spans="1:14">
      <c r="A148" s="4" t="s">
        <v>6</v>
      </c>
      <c r="B148">
        <v>258.04572337962998</v>
      </c>
      <c r="C148">
        <v>2008</v>
      </c>
      <c r="D148">
        <v>9</v>
      </c>
      <c r="E148">
        <f t="shared" si="18"/>
        <v>3950.5000000299333</v>
      </c>
      <c r="F148">
        <v>14</v>
      </c>
      <c r="G148">
        <f t="shared" si="19"/>
        <v>1</v>
      </c>
      <c r="H148">
        <f t="shared" si="16"/>
        <v>350.50000002993329</v>
      </c>
      <c r="I148">
        <f t="shared" si="20"/>
        <v>5</v>
      </c>
      <c r="J148">
        <f t="shared" si="21"/>
        <v>50</v>
      </c>
      <c r="K148">
        <v>1.16898590573644</v>
      </c>
      <c r="L148">
        <v>0.1640625</v>
      </c>
      <c r="M148">
        <f t="shared" si="17"/>
        <v>6.0952380952380949</v>
      </c>
      <c r="N148">
        <v>0.74133526213674905</v>
      </c>
    </row>
    <row r="149" spans="1:14">
      <c r="A149" s="4" t="s">
        <v>6</v>
      </c>
      <c r="B149">
        <v>258.06655671296301</v>
      </c>
      <c r="C149">
        <v>2008</v>
      </c>
      <c r="D149">
        <v>9</v>
      </c>
      <c r="E149">
        <f t="shared" si="18"/>
        <v>5750.5000000037398</v>
      </c>
      <c r="F149">
        <v>14</v>
      </c>
      <c r="G149">
        <f t="shared" si="19"/>
        <v>1</v>
      </c>
      <c r="H149">
        <f t="shared" si="16"/>
        <v>2150.5000000037398</v>
      </c>
      <c r="I149">
        <f t="shared" si="20"/>
        <v>35</v>
      </c>
      <c r="J149">
        <f t="shared" si="21"/>
        <v>50</v>
      </c>
      <c r="K149">
        <v>1.0587418292741799</v>
      </c>
      <c r="L149">
        <v>0.1796875</v>
      </c>
      <c r="M149">
        <f t="shared" si="17"/>
        <v>5.5652173913043477</v>
      </c>
      <c r="N149">
        <v>0.77646259869501899</v>
      </c>
    </row>
    <row r="150" spans="1:14">
      <c r="A150" s="4" t="s">
        <v>6</v>
      </c>
      <c r="B150">
        <v>258.08739004629598</v>
      </c>
      <c r="C150">
        <v>2008</v>
      </c>
      <c r="D150">
        <v>9</v>
      </c>
      <c r="E150">
        <f t="shared" si="18"/>
        <v>7550.4999999726351</v>
      </c>
      <c r="F150">
        <v>14</v>
      </c>
      <c r="G150">
        <f t="shared" si="19"/>
        <v>2</v>
      </c>
      <c r="H150">
        <f t="shared" si="16"/>
        <v>350.49999997263512</v>
      </c>
      <c r="I150">
        <f t="shared" si="20"/>
        <v>5</v>
      </c>
      <c r="J150">
        <f t="shared" si="21"/>
        <v>50</v>
      </c>
      <c r="K150">
        <v>1.1054562472366201</v>
      </c>
      <c r="L150">
        <v>0.1953125</v>
      </c>
      <c r="M150">
        <f t="shared" si="17"/>
        <v>5.12</v>
      </c>
      <c r="N150">
        <v>0.82723641505201495</v>
      </c>
    </row>
    <row r="151" spans="1:14">
      <c r="A151" s="4" t="s">
        <v>6</v>
      </c>
      <c r="B151">
        <v>258.10822337962998</v>
      </c>
      <c r="C151">
        <v>2008</v>
      </c>
      <c r="D151">
        <v>9</v>
      </c>
      <c r="E151">
        <f t="shared" si="18"/>
        <v>9350.5000000299333</v>
      </c>
      <c r="F151">
        <v>14</v>
      </c>
      <c r="G151">
        <f t="shared" si="19"/>
        <v>2</v>
      </c>
      <c r="H151">
        <f t="shared" si="16"/>
        <v>2150.5000000299333</v>
      </c>
      <c r="I151">
        <f t="shared" si="20"/>
        <v>35</v>
      </c>
      <c r="J151">
        <f t="shared" si="21"/>
        <v>50</v>
      </c>
      <c r="K151">
        <v>1.1764934758697001</v>
      </c>
      <c r="L151">
        <v>0.1640625</v>
      </c>
      <c r="M151">
        <f t="shared" si="17"/>
        <v>6.0952380952380949</v>
      </c>
      <c r="N151">
        <v>0.92025394715798803</v>
      </c>
    </row>
    <row r="152" spans="1:14">
      <c r="A152" s="4" t="s">
        <v>6</v>
      </c>
      <c r="B152">
        <v>258.12905671296301</v>
      </c>
      <c r="C152">
        <v>2008</v>
      </c>
      <c r="D152">
        <v>9</v>
      </c>
      <c r="E152">
        <f t="shared" si="18"/>
        <v>11150.50000000374</v>
      </c>
      <c r="F152">
        <v>14</v>
      </c>
      <c r="G152">
        <f t="shared" si="19"/>
        <v>3</v>
      </c>
      <c r="H152">
        <f t="shared" si="16"/>
        <v>350.50000000373984</v>
      </c>
      <c r="I152">
        <f t="shared" si="20"/>
        <v>5</v>
      </c>
      <c r="J152">
        <f t="shared" si="21"/>
        <v>50</v>
      </c>
      <c r="K152">
        <v>1.05865695866203</v>
      </c>
      <c r="L152">
        <v>0.1796875</v>
      </c>
      <c r="M152">
        <f t="shared" si="17"/>
        <v>5.5652173913043477</v>
      </c>
      <c r="N152">
        <v>1.0321026921890799</v>
      </c>
    </row>
    <row r="153" spans="1:14">
      <c r="A153" s="4" t="s">
        <v>6</v>
      </c>
      <c r="B153">
        <v>258.14989004629598</v>
      </c>
      <c r="C153">
        <v>2008</v>
      </c>
      <c r="D153">
        <v>9</v>
      </c>
      <c r="E153">
        <f t="shared" si="18"/>
        <v>12950.499999972635</v>
      </c>
      <c r="F153">
        <v>14</v>
      </c>
      <c r="G153">
        <f t="shared" si="19"/>
        <v>3</v>
      </c>
      <c r="H153">
        <f t="shared" si="16"/>
        <v>2150.4999999726351</v>
      </c>
      <c r="I153">
        <f t="shared" si="20"/>
        <v>35</v>
      </c>
      <c r="J153">
        <f t="shared" si="21"/>
        <v>50</v>
      </c>
      <c r="K153">
        <v>1.0361062542339901</v>
      </c>
      <c r="L153">
        <v>0.1953125</v>
      </c>
      <c r="M153">
        <f t="shared" si="17"/>
        <v>5.12</v>
      </c>
      <c r="N153">
        <v>1.15073970592191</v>
      </c>
    </row>
    <row r="154" spans="1:14">
      <c r="A154" s="4" t="s">
        <v>6</v>
      </c>
      <c r="B154">
        <v>258.17072337962998</v>
      </c>
      <c r="C154">
        <v>2008</v>
      </c>
      <c r="D154">
        <v>9</v>
      </c>
      <c r="E154">
        <f t="shared" si="18"/>
        <v>14750.500000029933</v>
      </c>
      <c r="F154">
        <v>14</v>
      </c>
      <c r="G154">
        <f t="shared" si="19"/>
        <v>4</v>
      </c>
      <c r="H154">
        <f t="shared" si="16"/>
        <v>350.50000002993329</v>
      </c>
      <c r="I154">
        <f t="shared" si="20"/>
        <v>5</v>
      </c>
      <c r="J154">
        <f t="shared" si="21"/>
        <v>50</v>
      </c>
      <c r="K154">
        <v>1.0542034037102099</v>
      </c>
      <c r="L154">
        <v>0.203125</v>
      </c>
      <c r="M154">
        <f t="shared" si="17"/>
        <v>4.9230769230769234</v>
      </c>
      <c r="N154">
        <v>1.2372797948218399</v>
      </c>
    </row>
    <row r="155" spans="1:14">
      <c r="A155" s="4" t="s">
        <v>6</v>
      </c>
      <c r="B155">
        <v>258.19155671296301</v>
      </c>
      <c r="C155">
        <v>2008</v>
      </c>
      <c r="D155">
        <v>9</v>
      </c>
      <c r="E155">
        <f t="shared" si="18"/>
        <v>16550.50000000374</v>
      </c>
      <c r="F155">
        <v>14</v>
      </c>
      <c r="G155">
        <f t="shared" si="19"/>
        <v>4</v>
      </c>
      <c r="H155">
        <f t="shared" si="16"/>
        <v>2150.5000000037398</v>
      </c>
      <c r="I155">
        <f t="shared" si="20"/>
        <v>35</v>
      </c>
      <c r="J155">
        <f t="shared" si="21"/>
        <v>50</v>
      </c>
      <c r="K155">
        <v>0.95753574801774299</v>
      </c>
      <c r="L155">
        <v>0.1875</v>
      </c>
      <c r="M155">
        <f t="shared" si="17"/>
        <v>5.333333333333333</v>
      </c>
      <c r="N155">
        <v>1.3057639322215799</v>
      </c>
    </row>
    <row r="156" spans="1:14">
      <c r="A156" s="4" t="s">
        <v>6</v>
      </c>
      <c r="B156">
        <v>258.21239004629598</v>
      </c>
      <c r="C156">
        <v>2008</v>
      </c>
      <c r="D156">
        <v>9</v>
      </c>
      <c r="E156">
        <f t="shared" si="18"/>
        <v>18350.499999972635</v>
      </c>
      <c r="F156">
        <v>14</v>
      </c>
      <c r="G156">
        <f t="shared" si="19"/>
        <v>5</v>
      </c>
      <c r="H156">
        <f t="shared" si="16"/>
        <v>350.49999997263512</v>
      </c>
      <c r="I156">
        <f t="shared" si="20"/>
        <v>5</v>
      </c>
      <c r="J156">
        <f t="shared" si="21"/>
        <v>50</v>
      </c>
      <c r="K156">
        <v>0.97439259489796604</v>
      </c>
      <c r="L156">
        <v>0.2109375</v>
      </c>
      <c r="M156">
        <f t="shared" si="17"/>
        <v>4.7407407407407405</v>
      </c>
      <c r="N156">
        <v>1.3635307786091599</v>
      </c>
    </row>
    <row r="157" spans="1:14">
      <c r="A157" s="4" t="s">
        <v>6</v>
      </c>
      <c r="B157">
        <v>258.23322337962998</v>
      </c>
      <c r="C157">
        <v>2008</v>
      </c>
      <c r="D157">
        <v>9</v>
      </c>
      <c r="E157">
        <f t="shared" si="18"/>
        <v>20150.500000029933</v>
      </c>
      <c r="F157">
        <v>14</v>
      </c>
      <c r="G157">
        <f t="shared" si="19"/>
        <v>5</v>
      </c>
      <c r="H157">
        <f t="shared" si="16"/>
        <v>2150.5000000299333</v>
      </c>
      <c r="I157">
        <f t="shared" si="20"/>
        <v>35</v>
      </c>
      <c r="J157">
        <f t="shared" si="21"/>
        <v>50</v>
      </c>
      <c r="K157">
        <v>0.95347279669906004</v>
      </c>
      <c r="L157">
        <v>0.1953125</v>
      </c>
      <c r="M157">
        <f t="shared" si="17"/>
        <v>5.12</v>
      </c>
      <c r="N157">
        <v>1.3704813685464701</v>
      </c>
    </row>
    <row r="158" spans="1:14">
      <c r="A158" s="4" t="s">
        <v>6</v>
      </c>
      <c r="B158">
        <v>258.25405671296301</v>
      </c>
      <c r="C158">
        <v>2008</v>
      </c>
      <c r="D158">
        <v>9</v>
      </c>
      <c r="E158">
        <f t="shared" si="18"/>
        <v>21950.50000000374</v>
      </c>
      <c r="F158">
        <v>14</v>
      </c>
      <c r="G158">
        <f t="shared" si="19"/>
        <v>6</v>
      </c>
      <c r="H158">
        <f t="shared" si="16"/>
        <v>350.50000000373984</v>
      </c>
      <c r="I158">
        <f t="shared" si="20"/>
        <v>5</v>
      </c>
      <c r="J158">
        <f t="shared" si="21"/>
        <v>50</v>
      </c>
      <c r="K158">
        <v>0.785250817960362</v>
      </c>
      <c r="L158">
        <v>0.1953125</v>
      </c>
      <c r="M158">
        <f t="shared" si="17"/>
        <v>5.12</v>
      </c>
      <c r="N158">
        <v>1.3814687250395601</v>
      </c>
    </row>
    <row r="159" spans="1:14">
      <c r="A159" s="4" t="s">
        <v>6</v>
      </c>
      <c r="B159">
        <v>258.27489004629598</v>
      </c>
      <c r="C159">
        <v>2008</v>
      </c>
      <c r="D159">
        <v>9</v>
      </c>
      <c r="E159">
        <f t="shared" si="18"/>
        <v>23750.499999972635</v>
      </c>
      <c r="F159">
        <v>14</v>
      </c>
      <c r="G159">
        <f t="shared" si="19"/>
        <v>6</v>
      </c>
      <c r="H159">
        <f t="shared" si="16"/>
        <v>2150.4999999726351</v>
      </c>
      <c r="I159">
        <f t="shared" si="20"/>
        <v>35</v>
      </c>
      <c r="J159">
        <f t="shared" si="21"/>
        <v>50</v>
      </c>
      <c r="K159">
        <v>0.862405899959239</v>
      </c>
      <c r="L159">
        <v>0.203125</v>
      </c>
      <c r="M159">
        <f t="shared" si="17"/>
        <v>4.9230769230769234</v>
      </c>
      <c r="N159">
        <v>1.4034855949726699</v>
      </c>
    </row>
    <row r="160" spans="1:14">
      <c r="A160" s="4" t="s">
        <v>6</v>
      </c>
      <c r="B160">
        <v>258.29572337962998</v>
      </c>
      <c r="C160">
        <v>2008</v>
      </c>
      <c r="D160">
        <v>9</v>
      </c>
      <c r="E160">
        <f t="shared" si="18"/>
        <v>25550.500000029933</v>
      </c>
      <c r="F160">
        <v>14</v>
      </c>
      <c r="G160">
        <f t="shared" si="19"/>
        <v>7</v>
      </c>
      <c r="H160">
        <f t="shared" si="16"/>
        <v>350.50000002993329</v>
      </c>
      <c r="I160">
        <f t="shared" si="20"/>
        <v>5</v>
      </c>
      <c r="J160">
        <f t="shared" si="21"/>
        <v>50</v>
      </c>
      <c r="K160">
        <v>0.73189040579041398</v>
      </c>
      <c r="L160">
        <v>0.1953125</v>
      </c>
      <c r="M160">
        <f t="shared" si="17"/>
        <v>5.12</v>
      </c>
      <c r="N160">
        <v>1.3929867221019501</v>
      </c>
    </row>
    <row r="161" spans="1:14">
      <c r="A161" s="4" t="s">
        <v>6</v>
      </c>
      <c r="B161">
        <v>258.31655671296301</v>
      </c>
      <c r="C161">
        <v>2008</v>
      </c>
      <c r="D161">
        <v>9</v>
      </c>
      <c r="E161">
        <f t="shared" si="18"/>
        <v>27350.50000000374</v>
      </c>
      <c r="F161">
        <v>14</v>
      </c>
      <c r="G161">
        <f t="shared" si="19"/>
        <v>7</v>
      </c>
      <c r="H161">
        <f t="shared" si="16"/>
        <v>2150.5000000037398</v>
      </c>
      <c r="I161">
        <f t="shared" si="20"/>
        <v>35</v>
      </c>
      <c r="J161">
        <f t="shared" si="21"/>
        <v>50</v>
      </c>
      <c r="K161">
        <v>0.76308062326517301</v>
      </c>
      <c r="L161">
        <v>0.203125</v>
      </c>
      <c r="M161">
        <f t="shared" si="17"/>
        <v>4.9230769230769234</v>
      </c>
      <c r="N161">
        <v>1.3491368936160599</v>
      </c>
    </row>
    <row r="162" spans="1:14">
      <c r="A162" s="4" t="s">
        <v>6</v>
      </c>
      <c r="B162">
        <v>258.33739004629598</v>
      </c>
      <c r="C162">
        <v>2008</v>
      </c>
      <c r="D162">
        <v>9</v>
      </c>
      <c r="E162">
        <f t="shared" si="18"/>
        <v>29150.499999972635</v>
      </c>
      <c r="F162">
        <v>14</v>
      </c>
      <c r="G162">
        <f t="shared" si="19"/>
        <v>8</v>
      </c>
      <c r="H162">
        <f t="shared" si="16"/>
        <v>350.49999997263512</v>
      </c>
      <c r="I162">
        <f t="shared" si="20"/>
        <v>5</v>
      </c>
      <c r="J162">
        <f t="shared" si="21"/>
        <v>50</v>
      </c>
      <c r="K162">
        <v>0.71438876045741195</v>
      </c>
      <c r="L162">
        <v>0.203125</v>
      </c>
      <c r="M162">
        <f t="shared" si="17"/>
        <v>4.9230769230769234</v>
      </c>
      <c r="N162">
        <v>1.2810244857584501</v>
      </c>
    </row>
    <row r="163" spans="1:14">
      <c r="A163" s="4" t="s">
        <v>6</v>
      </c>
      <c r="B163">
        <v>258.35822337962998</v>
      </c>
      <c r="C163">
        <v>2008</v>
      </c>
      <c r="D163">
        <v>9</v>
      </c>
      <c r="E163">
        <f t="shared" si="18"/>
        <v>30950.500000029933</v>
      </c>
      <c r="F163">
        <v>14</v>
      </c>
      <c r="G163">
        <f t="shared" si="19"/>
        <v>8</v>
      </c>
      <c r="H163">
        <f t="shared" si="16"/>
        <v>2150.5000000299333</v>
      </c>
      <c r="I163">
        <f t="shared" si="20"/>
        <v>35</v>
      </c>
      <c r="J163">
        <f t="shared" si="21"/>
        <v>50</v>
      </c>
      <c r="K163">
        <v>0.75248690924648898</v>
      </c>
      <c r="L163">
        <v>0.1953125</v>
      </c>
      <c r="M163">
        <f t="shared" si="17"/>
        <v>5.12</v>
      </c>
      <c r="N163">
        <v>1.21427215790022</v>
      </c>
    </row>
    <row r="164" spans="1:14">
      <c r="A164" s="4" t="s">
        <v>6</v>
      </c>
      <c r="B164">
        <v>258.37905671296301</v>
      </c>
      <c r="C164">
        <v>2008</v>
      </c>
      <c r="D164">
        <v>9</v>
      </c>
      <c r="E164">
        <f t="shared" si="18"/>
        <v>32750.50000000374</v>
      </c>
      <c r="F164">
        <v>14</v>
      </c>
      <c r="G164">
        <f t="shared" si="19"/>
        <v>9</v>
      </c>
      <c r="H164">
        <f t="shared" si="16"/>
        <v>350.50000000373984</v>
      </c>
      <c r="I164">
        <f t="shared" si="20"/>
        <v>5</v>
      </c>
      <c r="J164">
        <f t="shared" si="21"/>
        <v>50</v>
      </c>
      <c r="K164">
        <v>0.722512672500639</v>
      </c>
      <c r="L164">
        <v>0.1953125</v>
      </c>
      <c r="M164">
        <f t="shared" si="17"/>
        <v>5.12</v>
      </c>
      <c r="N164">
        <v>1.1378501205421201</v>
      </c>
    </row>
    <row r="165" spans="1:14">
      <c r="A165" s="4" t="s">
        <v>6</v>
      </c>
      <c r="B165">
        <v>258.39989004629598</v>
      </c>
      <c r="C165">
        <v>2008</v>
      </c>
      <c r="D165">
        <v>9</v>
      </c>
      <c r="E165">
        <f t="shared" si="18"/>
        <v>34550.499999972635</v>
      </c>
      <c r="F165">
        <v>14</v>
      </c>
      <c r="G165">
        <f t="shared" si="19"/>
        <v>9</v>
      </c>
      <c r="H165">
        <f t="shared" si="16"/>
        <v>2150.4999999726351</v>
      </c>
      <c r="I165">
        <f t="shared" si="20"/>
        <v>35</v>
      </c>
      <c r="J165">
        <f t="shared" si="21"/>
        <v>50</v>
      </c>
      <c r="K165">
        <v>0.62214610366495304</v>
      </c>
      <c r="L165">
        <v>0.203125</v>
      </c>
      <c r="M165">
        <f t="shared" si="17"/>
        <v>4.9230769230769234</v>
      </c>
      <c r="N165">
        <v>1.05189109094325</v>
      </c>
    </row>
    <row r="166" spans="1:14">
      <c r="A166" s="4" t="s">
        <v>6</v>
      </c>
      <c r="B166">
        <v>258.42072337962998</v>
      </c>
      <c r="C166">
        <v>2008</v>
      </c>
      <c r="D166">
        <v>9</v>
      </c>
      <c r="E166">
        <f t="shared" si="18"/>
        <v>36350.500000029933</v>
      </c>
      <c r="F166">
        <v>14</v>
      </c>
      <c r="G166">
        <f t="shared" si="19"/>
        <v>10</v>
      </c>
      <c r="H166">
        <f t="shared" si="16"/>
        <v>350.50000002993329</v>
      </c>
      <c r="I166">
        <f t="shared" si="20"/>
        <v>5</v>
      </c>
      <c r="J166">
        <f t="shared" si="21"/>
        <v>50</v>
      </c>
      <c r="K166">
        <v>0.67400614638497303</v>
      </c>
      <c r="L166">
        <v>0.203125</v>
      </c>
      <c r="M166">
        <f t="shared" si="17"/>
        <v>4.9230769230769234</v>
      </c>
      <c r="N166">
        <v>0.92829656203287703</v>
      </c>
    </row>
    <row r="167" spans="1:14">
      <c r="A167" s="4" t="s">
        <v>6</v>
      </c>
      <c r="B167">
        <v>258.44155671296301</v>
      </c>
      <c r="C167">
        <v>2008</v>
      </c>
      <c r="D167">
        <v>9</v>
      </c>
      <c r="E167">
        <f t="shared" si="18"/>
        <v>38150.50000000374</v>
      </c>
      <c r="F167">
        <v>14</v>
      </c>
      <c r="G167">
        <f t="shared" si="19"/>
        <v>10</v>
      </c>
      <c r="H167">
        <f t="shared" si="16"/>
        <v>2150.5000000037398</v>
      </c>
      <c r="I167">
        <f t="shared" si="20"/>
        <v>35</v>
      </c>
      <c r="J167">
        <f t="shared" si="21"/>
        <v>50</v>
      </c>
      <c r="K167">
        <v>0.57388199102059301</v>
      </c>
      <c r="L167">
        <v>0.1953125</v>
      </c>
      <c r="M167">
        <f t="shared" si="17"/>
        <v>5.12</v>
      </c>
      <c r="N167">
        <v>0.796384635280322</v>
      </c>
    </row>
    <row r="168" spans="1:14">
      <c r="A168" s="4" t="s">
        <v>6</v>
      </c>
      <c r="B168">
        <v>258.46239004629598</v>
      </c>
      <c r="C168">
        <v>2008</v>
      </c>
      <c r="D168">
        <v>9</v>
      </c>
      <c r="E168">
        <f t="shared" si="18"/>
        <v>39950.499999972635</v>
      </c>
      <c r="F168">
        <v>14</v>
      </c>
      <c r="G168">
        <f t="shared" si="19"/>
        <v>11</v>
      </c>
      <c r="H168">
        <f t="shared" si="16"/>
        <v>350.49999997263512</v>
      </c>
      <c r="I168">
        <f t="shared" si="20"/>
        <v>5</v>
      </c>
      <c r="J168">
        <f t="shared" si="21"/>
        <v>50</v>
      </c>
      <c r="K168">
        <v>0.61750412315050396</v>
      </c>
      <c r="L168">
        <v>0.2109375</v>
      </c>
      <c r="M168">
        <f t="shared" si="17"/>
        <v>4.7407407407407405</v>
      </c>
      <c r="N168">
        <v>0.67877103920819704</v>
      </c>
    </row>
    <row r="169" spans="1:14">
      <c r="A169" s="4" t="s">
        <v>6</v>
      </c>
      <c r="B169">
        <v>258.48322337962998</v>
      </c>
      <c r="C169">
        <v>2008</v>
      </c>
      <c r="D169">
        <v>9</v>
      </c>
      <c r="E169">
        <f t="shared" si="18"/>
        <v>41750.500000029933</v>
      </c>
      <c r="F169">
        <v>14</v>
      </c>
      <c r="G169">
        <f t="shared" si="19"/>
        <v>11</v>
      </c>
      <c r="H169">
        <f t="shared" si="16"/>
        <v>2150.5000000299333</v>
      </c>
      <c r="I169">
        <f t="shared" si="20"/>
        <v>35</v>
      </c>
      <c r="J169">
        <f t="shared" si="21"/>
        <v>50</v>
      </c>
      <c r="K169">
        <v>0.57764841509489295</v>
      </c>
      <c r="L169">
        <v>0.234375</v>
      </c>
      <c r="M169">
        <f t="shared" si="17"/>
        <v>4.2666666666666666</v>
      </c>
      <c r="N169">
        <v>0.57517159050658995</v>
      </c>
    </row>
    <row r="170" spans="1:14">
      <c r="A170" s="4" t="s">
        <v>6</v>
      </c>
      <c r="B170">
        <v>258.50405671296301</v>
      </c>
      <c r="C170">
        <v>2008</v>
      </c>
      <c r="D170">
        <v>9</v>
      </c>
      <c r="E170">
        <f t="shared" si="18"/>
        <v>43550.50000000374</v>
      </c>
      <c r="F170">
        <v>14</v>
      </c>
      <c r="G170">
        <f t="shared" si="19"/>
        <v>12</v>
      </c>
      <c r="H170">
        <f t="shared" si="16"/>
        <v>350.50000000373984</v>
      </c>
      <c r="I170">
        <f t="shared" si="20"/>
        <v>5</v>
      </c>
      <c r="J170">
        <f t="shared" si="21"/>
        <v>50</v>
      </c>
      <c r="K170">
        <v>0.48732440804069299</v>
      </c>
      <c r="L170">
        <v>0.21875</v>
      </c>
      <c r="M170">
        <f t="shared" si="17"/>
        <v>4.5714285714285712</v>
      </c>
      <c r="N170">
        <v>0.490899158785426</v>
      </c>
    </row>
    <row r="171" spans="1:14">
      <c r="A171" s="4" t="s">
        <v>6</v>
      </c>
      <c r="B171">
        <v>258.52489004629598</v>
      </c>
      <c r="C171">
        <v>2008</v>
      </c>
      <c r="D171">
        <v>9</v>
      </c>
      <c r="E171">
        <f t="shared" si="18"/>
        <v>45350.499999972635</v>
      </c>
      <c r="F171">
        <v>14</v>
      </c>
      <c r="G171">
        <f t="shared" si="19"/>
        <v>12</v>
      </c>
      <c r="H171">
        <f t="shared" si="16"/>
        <v>2150.4999999726351</v>
      </c>
      <c r="I171">
        <f t="shared" si="20"/>
        <v>35</v>
      </c>
      <c r="J171">
        <f t="shared" si="21"/>
        <v>50</v>
      </c>
      <c r="K171">
        <v>0.46967387692607598</v>
      </c>
      <c r="L171">
        <v>0.2109375</v>
      </c>
      <c r="M171">
        <f t="shared" si="17"/>
        <v>4.7407407407407405</v>
      </c>
      <c r="N171">
        <v>0.43400182526583803</v>
      </c>
    </row>
    <row r="172" spans="1:14">
      <c r="A172" s="4" t="s">
        <v>6</v>
      </c>
      <c r="B172">
        <v>258.54572337962998</v>
      </c>
      <c r="C172">
        <v>2008</v>
      </c>
      <c r="D172">
        <v>9</v>
      </c>
      <c r="E172">
        <f t="shared" si="18"/>
        <v>47150.500000029933</v>
      </c>
      <c r="F172">
        <v>14</v>
      </c>
      <c r="G172">
        <f t="shared" si="19"/>
        <v>13</v>
      </c>
      <c r="H172">
        <f t="shared" si="16"/>
        <v>350.50000002993329</v>
      </c>
      <c r="I172">
        <f t="shared" si="20"/>
        <v>5</v>
      </c>
      <c r="J172">
        <f t="shared" si="21"/>
        <v>50</v>
      </c>
      <c r="K172">
        <v>0.46787694966460602</v>
      </c>
      <c r="L172">
        <v>0.25</v>
      </c>
      <c r="M172">
        <f t="shared" si="17"/>
        <v>4</v>
      </c>
      <c r="N172">
        <v>0.38379526229716099</v>
      </c>
    </row>
    <row r="173" spans="1:14">
      <c r="A173" s="4" t="s">
        <v>6</v>
      </c>
      <c r="B173">
        <v>258.56655671296301</v>
      </c>
      <c r="C173">
        <v>2008</v>
      </c>
      <c r="D173">
        <v>9</v>
      </c>
      <c r="E173">
        <f t="shared" si="18"/>
        <v>48950.50000000374</v>
      </c>
      <c r="F173">
        <v>14</v>
      </c>
      <c r="G173">
        <f t="shared" si="19"/>
        <v>13</v>
      </c>
      <c r="H173">
        <f t="shared" si="16"/>
        <v>2150.5000000037398</v>
      </c>
      <c r="I173">
        <f t="shared" si="20"/>
        <v>35</v>
      </c>
      <c r="J173">
        <f t="shared" si="21"/>
        <v>50</v>
      </c>
      <c r="K173">
        <v>0.38638118541232103</v>
      </c>
      <c r="L173">
        <v>0.25</v>
      </c>
      <c r="M173">
        <f t="shared" si="17"/>
        <v>4</v>
      </c>
      <c r="N173">
        <v>0.38595198016382998</v>
      </c>
    </row>
    <row r="174" spans="1:14">
      <c r="A174" s="4" t="s">
        <v>6</v>
      </c>
      <c r="B174">
        <v>258.58739004629598</v>
      </c>
      <c r="C174">
        <v>2008</v>
      </c>
      <c r="D174">
        <v>9</v>
      </c>
      <c r="E174">
        <f t="shared" si="18"/>
        <v>50750.499999972635</v>
      </c>
      <c r="F174">
        <v>14</v>
      </c>
      <c r="G174">
        <f t="shared" si="19"/>
        <v>14</v>
      </c>
      <c r="H174">
        <f t="shared" si="16"/>
        <v>350.49999997263512</v>
      </c>
      <c r="I174">
        <f t="shared" si="20"/>
        <v>5</v>
      </c>
      <c r="J174">
        <f t="shared" si="21"/>
        <v>50</v>
      </c>
      <c r="K174">
        <v>0.31592260453443399</v>
      </c>
      <c r="L174">
        <v>0.2734375</v>
      </c>
      <c r="M174">
        <f t="shared" si="17"/>
        <v>3.657142857142857</v>
      </c>
      <c r="N174">
        <v>0.40553478739554399</v>
      </c>
    </row>
    <row r="175" spans="1:14">
      <c r="A175" s="4" t="s">
        <v>6</v>
      </c>
      <c r="B175">
        <v>258.60822337962998</v>
      </c>
      <c r="C175">
        <v>2008</v>
      </c>
      <c r="D175">
        <v>9</v>
      </c>
      <c r="E175">
        <f t="shared" si="18"/>
        <v>52550.500000029933</v>
      </c>
      <c r="F175">
        <v>14</v>
      </c>
      <c r="G175">
        <f t="shared" si="19"/>
        <v>14</v>
      </c>
      <c r="H175">
        <f t="shared" si="16"/>
        <v>2150.5000000299333</v>
      </c>
      <c r="I175">
        <f t="shared" si="20"/>
        <v>35</v>
      </c>
      <c r="J175">
        <f t="shared" si="21"/>
        <v>50</v>
      </c>
      <c r="K175">
        <v>0.335024416749932</v>
      </c>
      <c r="L175">
        <v>0.25</v>
      </c>
      <c r="M175">
        <f t="shared" si="17"/>
        <v>4</v>
      </c>
      <c r="N175">
        <v>0.43432455219004301</v>
      </c>
    </row>
    <row r="176" spans="1:14">
      <c r="A176" s="4" t="s">
        <v>6</v>
      </c>
      <c r="B176">
        <v>258.62905671296301</v>
      </c>
      <c r="C176">
        <v>2008</v>
      </c>
      <c r="D176">
        <v>9</v>
      </c>
      <c r="E176">
        <f t="shared" si="18"/>
        <v>54350.50000000374</v>
      </c>
      <c r="F176">
        <v>14</v>
      </c>
      <c r="G176">
        <f t="shared" si="19"/>
        <v>15</v>
      </c>
      <c r="H176">
        <f t="shared" si="16"/>
        <v>350.50000000373984</v>
      </c>
      <c r="I176">
        <f t="shared" si="20"/>
        <v>5</v>
      </c>
      <c r="J176">
        <f t="shared" si="21"/>
        <v>50</v>
      </c>
      <c r="K176">
        <v>0.29488645337409602</v>
      </c>
      <c r="L176">
        <v>0.25</v>
      </c>
      <c r="M176">
        <f t="shared" si="17"/>
        <v>4</v>
      </c>
      <c r="N176">
        <v>0.483734607583932</v>
      </c>
    </row>
    <row r="177" spans="1:14">
      <c r="A177" s="4" t="s">
        <v>6</v>
      </c>
      <c r="B177">
        <v>258.64989004629598</v>
      </c>
      <c r="C177">
        <v>2008</v>
      </c>
      <c r="D177">
        <v>9</v>
      </c>
      <c r="E177">
        <f t="shared" si="18"/>
        <v>56150.499999972635</v>
      </c>
      <c r="F177">
        <v>14</v>
      </c>
      <c r="G177">
        <f t="shared" si="19"/>
        <v>15</v>
      </c>
      <c r="H177">
        <f t="shared" si="16"/>
        <v>2150.4999999726351</v>
      </c>
      <c r="I177">
        <f t="shared" si="20"/>
        <v>35</v>
      </c>
      <c r="J177">
        <f t="shared" si="21"/>
        <v>50</v>
      </c>
      <c r="K177">
        <v>0.26236416185483102</v>
      </c>
      <c r="L177">
        <v>0.25</v>
      </c>
      <c r="M177">
        <f t="shared" si="17"/>
        <v>4</v>
      </c>
      <c r="N177">
        <v>0.48479989312240701</v>
      </c>
    </row>
    <row r="178" spans="1:14">
      <c r="A178" s="4" t="s">
        <v>6</v>
      </c>
      <c r="B178">
        <v>258.67072337962998</v>
      </c>
      <c r="C178">
        <v>2008</v>
      </c>
      <c r="D178">
        <v>9</v>
      </c>
      <c r="E178">
        <f t="shared" si="18"/>
        <v>57950.500000029933</v>
      </c>
      <c r="F178">
        <v>14</v>
      </c>
      <c r="G178">
        <f t="shared" si="19"/>
        <v>16</v>
      </c>
      <c r="H178">
        <f t="shared" si="16"/>
        <v>350.50000002993329</v>
      </c>
      <c r="I178">
        <f t="shared" si="20"/>
        <v>5</v>
      </c>
      <c r="J178">
        <f t="shared" si="21"/>
        <v>50</v>
      </c>
      <c r="K178">
        <v>0.25472868562685502</v>
      </c>
      <c r="L178">
        <v>0.25</v>
      </c>
      <c r="M178">
        <f t="shared" si="17"/>
        <v>4</v>
      </c>
      <c r="N178">
        <v>0.48668528057094401</v>
      </c>
    </row>
    <row r="179" spans="1:14">
      <c r="A179" s="4" t="s">
        <v>6</v>
      </c>
      <c r="B179">
        <v>258.69155671296301</v>
      </c>
      <c r="C179">
        <v>2008</v>
      </c>
      <c r="D179">
        <v>9</v>
      </c>
      <c r="E179">
        <f t="shared" si="18"/>
        <v>59750.50000000374</v>
      </c>
      <c r="F179">
        <v>14</v>
      </c>
      <c r="G179">
        <f t="shared" si="19"/>
        <v>16</v>
      </c>
      <c r="H179">
        <f t="shared" si="16"/>
        <v>2150.5000000037398</v>
      </c>
      <c r="I179">
        <f t="shared" si="20"/>
        <v>35</v>
      </c>
      <c r="J179">
        <f t="shared" si="21"/>
        <v>50</v>
      </c>
      <c r="K179">
        <v>0.27822960365923</v>
      </c>
      <c r="L179">
        <v>0.25</v>
      </c>
      <c r="M179">
        <f t="shared" si="17"/>
        <v>4</v>
      </c>
      <c r="N179">
        <v>0.53323757475422395</v>
      </c>
    </row>
    <row r="180" spans="1:14">
      <c r="A180" s="4" t="s">
        <v>6</v>
      </c>
      <c r="B180">
        <v>258.71239004629598</v>
      </c>
      <c r="C180">
        <v>2008</v>
      </c>
      <c r="D180">
        <v>9</v>
      </c>
      <c r="E180">
        <f t="shared" si="18"/>
        <v>61550.499999972635</v>
      </c>
      <c r="F180">
        <v>14</v>
      </c>
      <c r="G180">
        <f t="shared" si="19"/>
        <v>17</v>
      </c>
      <c r="H180">
        <f t="shared" si="16"/>
        <v>350.49999997263512</v>
      </c>
      <c r="I180">
        <f t="shared" si="20"/>
        <v>5</v>
      </c>
      <c r="J180">
        <f t="shared" si="21"/>
        <v>50</v>
      </c>
      <c r="K180">
        <v>0.26521643749610102</v>
      </c>
      <c r="L180">
        <v>0.25</v>
      </c>
      <c r="M180">
        <f t="shared" si="17"/>
        <v>4</v>
      </c>
      <c r="N180">
        <v>0.57001921369318098</v>
      </c>
    </row>
    <row r="181" spans="1:14">
      <c r="A181" s="4" t="s">
        <v>6</v>
      </c>
      <c r="B181">
        <v>258.73322337962998</v>
      </c>
      <c r="C181">
        <v>2008</v>
      </c>
      <c r="D181">
        <v>9</v>
      </c>
      <c r="E181">
        <f t="shared" si="18"/>
        <v>63350.500000029933</v>
      </c>
      <c r="F181">
        <v>14</v>
      </c>
      <c r="G181">
        <f t="shared" si="19"/>
        <v>17</v>
      </c>
      <c r="H181">
        <f t="shared" si="16"/>
        <v>2150.5000000299333</v>
      </c>
      <c r="I181">
        <f t="shared" si="20"/>
        <v>35</v>
      </c>
      <c r="J181">
        <f t="shared" si="21"/>
        <v>50</v>
      </c>
      <c r="K181">
        <v>0.253370620863759</v>
      </c>
      <c r="L181">
        <v>0.25</v>
      </c>
      <c r="M181">
        <f t="shared" si="17"/>
        <v>4</v>
      </c>
      <c r="N181">
        <v>0.57719586841371195</v>
      </c>
    </row>
    <row r="182" spans="1:14">
      <c r="A182" s="4" t="s">
        <v>6</v>
      </c>
      <c r="B182">
        <v>258.75405671296301</v>
      </c>
      <c r="C182">
        <v>2008</v>
      </c>
      <c r="D182">
        <v>9</v>
      </c>
      <c r="E182">
        <f t="shared" si="18"/>
        <v>65150.50000000374</v>
      </c>
      <c r="F182">
        <v>14</v>
      </c>
      <c r="G182">
        <f t="shared" si="19"/>
        <v>18</v>
      </c>
      <c r="H182">
        <f t="shared" si="16"/>
        <v>350.50000000373984</v>
      </c>
      <c r="I182">
        <f t="shared" si="20"/>
        <v>5</v>
      </c>
      <c r="J182">
        <f t="shared" si="21"/>
        <v>50</v>
      </c>
      <c r="K182">
        <v>0.24769856392082501</v>
      </c>
      <c r="L182">
        <v>0.25</v>
      </c>
      <c r="M182">
        <f t="shared" si="17"/>
        <v>4</v>
      </c>
      <c r="N182">
        <v>0.61991286961025005</v>
      </c>
    </row>
    <row r="183" spans="1:14">
      <c r="A183" s="4" t="s">
        <v>6</v>
      </c>
      <c r="B183">
        <v>258.77489004629598</v>
      </c>
      <c r="C183">
        <v>2008</v>
      </c>
      <c r="D183">
        <v>9</v>
      </c>
      <c r="E183">
        <f t="shared" si="18"/>
        <v>66950.499999972642</v>
      </c>
      <c r="F183">
        <v>14</v>
      </c>
      <c r="G183">
        <f t="shared" si="19"/>
        <v>18</v>
      </c>
      <c r="H183">
        <f t="shared" si="16"/>
        <v>2150.4999999726424</v>
      </c>
      <c r="I183">
        <f t="shared" si="20"/>
        <v>35</v>
      </c>
      <c r="J183">
        <f t="shared" si="21"/>
        <v>50</v>
      </c>
      <c r="K183">
        <v>0.24493811195840501</v>
      </c>
      <c r="L183">
        <v>0.25</v>
      </c>
      <c r="M183">
        <f t="shared" si="17"/>
        <v>4</v>
      </c>
      <c r="N183">
        <v>0.65364800419061098</v>
      </c>
    </row>
    <row r="184" spans="1:14">
      <c r="A184" s="4" t="s">
        <v>6</v>
      </c>
      <c r="B184">
        <v>258.79572337962998</v>
      </c>
      <c r="C184">
        <v>2008</v>
      </c>
      <c r="D184">
        <v>9</v>
      </c>
      <c r="E184">
        <f t="shared" si="18"/>
        <v>68750.500000029933</v>
      </c>
      <c r="F184">
        <v>14</v>
      </c>
      <c r="G184">
        <f t="shared" si="19"/>
        <v>19</v>
      </c>
      <c r="H184">
        <f t="shared" si="16"/>
        <v>350.50000002993329</v>
      </c>
      <c r="I184">
        <f t="shared" si="20"/>
        <v>5</v>
      </c>
      <c r="J184">
        <f t="shared" si="21"/>
        <v>50</v>
      </c>
      <c r="K184">
        <v>0.241621010631833</v>
      </c>
      <c r="L184">
        <v>0.25</v>
      </c>
      <c r="M184">
        <f t="shared" si="17"/>
        <v>4</v>
      </c>
      <c r="N184">
        <v>0.69870572877789205</v>
      </c>
    </row>
    <row r="185" spans="1:14">
      <c r="A185" s="4" t="s">
        <v>6</v>
      </c>
      <c r="B185">
        <v>258.81655671296301</v>
      </c>
      <c r="C185">
        <v>2008</v>
      </c>
      <c r="D185">
        <v>9</v>
      </c>
      <c r="E185">
        <f t="shared" si="18"/>
        <v>70550.50000000374</v>
      </c>
      <c r="F185">
        <v>14</v>
      </c>
      <c r="G185">
        <f t="shared" si="19"/>
        <v>19</v>
      </c>
      <c r="H185">
        <f t="shared" si="16"/>
        <v>2150.5000000037398</v>
      </c>
      <c r="I185">
        <f t="shared" si="20"/>
        <v>35</v>
      </c>
      <c r="J185">
        <f t="shared" si="21"/>
        <v>50</v>
      </c>
      <c r="K185">
        <v>0.244908843998208</v>
      </c>
      <c r="L185">
        <v>0.25</v>
      </c>
      <c r="M185">
        <f t="shared" si="17"/>
        <v>4</v>
      </c>
      <c r="N185">
        <v>0.69492081013593499</v>
      </c>
    </row>
    <row r="186" spans="1:14">
      <c r="A186" s="4" t="s">
        <v>6</v>
      </c>
      <c r="B186">
        <v>258.83739004629598</v>
      </c>
      <c r="C186">
        <v>2008</v>
      </c>
      <c r="D186">
        <v>9</v>
      </c>
      <c r="E186">
        <f t="shared" si="18"/>
        <v>72350.499999972642</v>
      </c>
      <c r="F186">
        <v>14</v>
      </c>
      <c r="G186">
        <f t="shared" si="19"/>
        <v>20</v>
      </c>
      <c r="H186">
        <f t="shared" si="16"/>
        <v>350.4999999726424</v>
      </c>
      <c r="I186">
        <f t="shared" si="20"/>
        <v>5</v>
      </c>
      <c r="J186">
        <f t="shared" si="21"/>
        <v>50</v>
      </c>
      <c r="K186">
        <v>0.23813779840197699</v>
      </c>
      <c r="L186">
        <v>0.25</v>
      </c>
      <c r="M186">
        <f t="shared" si="17"/>
        <v>4</v>
      </c>
      <c r="N186">
        <v>0.656727127946651</v>
      </c>
    </row>
    <row r="187" spans="1:14">
      <c r="A187" s="4" t="s">
        <v>6</v>
      </c>
      <c r="B187">
        <v>258.85822337962998</v>
      </c>
      <c r="C187">
        <v>2008</v>
      </c>
      <c r="D187">
        <v>9</v>
      </c>
      <c r="E187">
        <f t="shared" si="18"/>
        <v>74150.500000029933</v>
      </c>
      <c r="F187">
        <v>14</v>
      </c>
      <c r="G187">
        <f t="shared" si="19"/>
        <v>20</v>
      </c>
      <c r="H187">
        <f t="shared" si="16"/>
        <v>2150.5000000299333</v>
      </c>
      <c r="I187">
        <f t="shared" si="20"/>
        <v>35</v>
      </c>
      <c r="J187">
        <f t="shared" si="21"/>
        <v>50</v>
      </c>
      <c r="K187">
        <v>0.254678792093671</v>
      </c>
      <c r="L187">
        <v>0.25</v>
      </c>
      <c r="M187">
        <f t="shared" si="17"/>
        <v>4</v>
      </c>
      <c r="N187">
        <v>0.60509380367500198</v>
      </c>
    </row>
    <row r="188" spans="1:14">
      <c r="A188" s="4" t="s">
        <v>6</v>
      </c>
      <c r="B188">
        <v>258.87905671296301</v>
      </c>
      <c r="C188">
        <v>2008</v>
      </c>
      <c r="D188">
        <v>9</v>
      </c>
      <c r="E188">
        <f t="shared" si="18"/>
        <v>75950.50000000374</v>
      </c>
      <c r="F188">
        <v>14</v>
      </c>
      <c r="G188">
        <f t="shared" si="19"/>
        <v>21</v>
      </c>
      <c r="H188">
        <f t="shared" si="16"/>
        <v>350.50000000373984</v>
      </c>
      <c r="I188">
        <f t="shared" si="20"/>
        <v>5</v>
      </c>
      <c r="J188">
        <f t="shared" si="21"/>
        <v>50</v>
      </c>
      <c r="K188">
        <v>0.21416367954464799</v>
      </c>
      <c r="L188">
        <v>0.25</v>
      </c>
      <c r="M188">
        <f t="shared" si="17"/>
        <v>4</v>
      </c>
      <c r="N188">
        <v>0.50773372792773797</v>
      </c>
    </row>
    <row r="189" spans="1:14">
      <c r="A189" s="4" t="s">
        <v>6</v>
      </c>
      <c r="B189">
        <v>258.89989004629598</v>
      </c>
      <c r="C189">
        <v>2008</v>
      </c>
      <c r="D189">
        <v>9</v>
      </c>
      <c r="E189">
        <f t="shared" si="18"/>
        <v>77750.499999972642</v>
      </c>
      <c r="F189">
        <v>14</v>
      </c>
      <c r="G189">
        <f t="shared" si="19"/>
        <v>21</v>
      </c>
      <c r="H189">
        <f t="shared" si="16"/>
        <v>2150.4999999726424</v>
      </c>
      <c r="I189">
        <f t="shared" si="20"/>
        <v>35</v>
      </c>
      <c r="J189">
        <f t="shared" si="21"/>
        <v>50</v>
      </c>
      <c r="K189">
        <v>0.21287247104771501</v>
      </c>
      <c r="L189">
        <v>0.25</v>
      </c>
      <c r="M189">
        <f t="shared" si="17"/>
        <v>4</v>
      </c>
      <c r="N189">
        <v>0.47259748184670702</v>
      </c>
    </row>
    <row r="190" spans="1:14">
      <c r="A190" s="4" t="s">
        <v>6</v>
      </c>
      <c r="B190">
        <v>258.92072337962998</v>
      </c>
      <c r="C190">
        <v>2008</v>
      </c>
      <c r="D190">
        <v>9</v>
      </c>
      <c r="E190">
        <f t="shared" si="18"/>
        <v>79550.500000029933</v>
      </c>
      <c r="F190">
        <v>14</v>
      </c>
      <c r="G190">
        <f t="shared" si="19"/>
        <v>22</v>
      </c>
      <c r="H190">
        <f t="shared" si="16"/>
        <v>350.50000002993329</v>
      </c>
      <c r="I190">
        <f t="shared" si="20"/>
        <v>5</v>
      </c>
      <c r="J190">
        <f t="shared" si="21"/>
        <v>50</v>
      </c>
      <c r="K190">
        <v>0.20449572312720499</v>
      </c>
      <c r="L190">
        <v>0.25</v>
      </c>
      <c r="M190">
        <f t="shared" si="17"/>
        <v>4</v>
      </c>
      <c r="N190">
        <v>0.46990833170133001</v>
      </c>
    </row>
    <row r="191" spans="1:14">
      <c r="A191" s="4" t="s">
        <v>6</v>
      </c>
      <c r="B191">
        <v>258.94155671296301</v>
      </c>
      <c r="C191">
        <v>2008</v>
      </c>
      <c r="D191">
        <v>9</v>
      </c>
      <c r="E191">
        <f t="shared" si="18"/>
        <v>81350.50000000374</v>
      </c>
      <c r="F191">
        <v>14</v>
      </c>
      <c r="G191">
        <f t="shared" si="19"/>
        <v>22</v>
      </c>
      <c r="H191">
        <f t="shared" si="16"/>
        <v>2150.5000000037398</v>
      </c>
      <c r="I191">
        <f t="shared" si="20"/>
        <v>35</v>
      </c>
      <c r="J191">
        <f t="shared" si="21"/>
        <v>50</v>
      </c>
      <c r="K191">
        <v>0.18756169509460599</v>
      </c>
      <c r="L191">
        <v>0.25</v>
      </c>
      <c r="M191">
        <f t="shared" si="17"/>
        <v>4</v>
      </c>
      <c r="N191">
        <v>0.43919613276193398</v>
      </c>
    </row>
    <row r="192" spans="1:14">
      <c r="A192" s="4" t="s">
        <v>6</v>
      </c>
      <c r="B192">
        <v>258.96239004629598</v>
      </c>
      <c r="C192">
        <v>2008</v>
      </c>
      <c r="D192">
        <v>9</v>
      </c>
      <c r="E192">
        <f t="shared" si="18"/>
        <v>83150.499999972642</v>
      </c>
      <c r="F192">
        <v>14</v>
      </c>
      <c r="G192">
        <f t="shared" si="19"/>
        <v>23</v>
      </c>
      <c r="H192">
        <f t="shared" si="16"/>
        <v>350.4999999726424</v>
      </c>
      <c r="I192">
        <f t="shared" si="20"/>
        <v>5</v>
      </c>
      <c r="J192">
        <f t="shared" si="21"/>
        <v>50</v>
      </c>
      <c r="K192">
        <v>0.19422467961256301</v>
      </c>
      <c r="L192">
        <v>0.25</v>
      </c>
      <c r="M192">
        <f t="shared" si="17"/>
        <v>4</v>
      </c>
      <c r="N192">
        <v>0.38579849080155199</v>
      </c>
    </row>
    <row r="193" spans="1:14">
      <c r="A193" s="4" t="s">
        <v>6</v>
      </c>
      <c r="B193">
        <v>258.98322337962998</v>
      </c>
      <c r="C193">
        <v>2008</v>
      </c>
      <c r="D193">
        <v>9</v>
      </c>
      <c r="E193">
        <f t="shared" si="18"/>
        <v>84950.500000029933</v>
      </c>
      <c r="F193">
        <v>14</v>
      </c>
      <c r="G193">
        <f t="shared" si="19"/>
        <v>23</v>
      </c>
      <c r="H193">
        <f t="shared" si="16"/>
        <v>2150.5000000299333</v>
      </c>
      <c r="I193">
        <f t="shared" si="20"/>
        <v>35</v>
      </c>
      <c r="J193">
        <f t="shared" si="21"/>
        <v>50</v>
      </c>
      <c r="K193">
        <v>0.20447958868609201</v>
      </c>
      <c r="L193">
        <v>0.25</v>
      </c>
      <c r="M193">
        <f t="shared" si="17"/>
        <v>4</v>
      </c>
      <c r="N193">
        <v>0.400168589006833</v>
      </c>
    </row>
    <row r="194" spans="1:14">
      <c r="A194" s="4" t="s">
        <v>6</v>
      </c>
      <c r="B194">
        <v>259.00405671296301</v>
      </c>
      <c r="C194">
        <v>2008</v>
      </c>
      <c r="D194">
        <v>9</v>
      </c>
      <c r="E194">
        <f>(B194-259)*86400</f>
        <v>350.50000000373984</v>
      </c>
      <c r="F194">
        <v>15</v>
      </c>
      <c r="G194">
        <f>INT(E194/3600)</f>
        <v>0</v>
      </c>
      <c r="H194">
        <f t="shared" ref="H194:H257" si="22">E194-G194*3600</f>
        <v>350.50000000373984</v>
      </c>
      <c r="I194">
        <f>INT(H194/60)</f>
        <v>5</v>
      </c>
      <c r="J194">
        <f>INT(H194-I194*60)</f>
        <v>50</v>
      </c>
      <c r="K194">
        <v>0.17235134401042199</v>
      </c>
      <c r="L194">
        <v>0.25</v>
      </c>
      <c r="M194">
        <f t="shared" ref="M194:M257" si="23">1/L194</f>
        <v>4</v>
      </c>
      <c r="N194">
        <v>0.360112494484499</v>
      </c>
    </row>
    <row r="195" spans="1:14">
      <c r="A195" s="4" t="s">
        <v>6</v>
      </c>
      <c r="B195">
        <v>259.02489004629598</v>
      </c>
      <c r="C195">
        <v>2008</v>
      </c>
      <c r="D195">
        <v>9</v>
      </c>
      <c r="E195">
        <f t="shared" ref="E195:E241" si="24">(B195-259)*86400</f>
        <v>2150.4999999726351</v>
      </c>
      <c r="F195">
        <v>15</v>
      </c>
      <c r="G195">
        <f t="shared" ref="G195:G241" si="25">INT(E195/3600)</f>
        <v>0</v>
      </c>
      <c r="H195">
        <f t="shared" si="22"/>
        <v>2150.4999999726351</v>
      </c>
      <c r="I195">
        <f t="shared" ref="I195:I241" si="26">INT(H195/60)</f>
        <v>35</v>
      </c>
      <c r="J195">
        <f t="shared" ref="J195:J241" si="27">INT(H195-I195*60)</f>
        <v>50</v>
      </c>
      <c r="K195">
        <v>0.16632170395208601</v>
      </c>
      <c r="L195">
        <v>0.25</v>
      </c>
      <c r="M195">
        <f t="shared" si="23"/>
        <v>4</v>
      </c>
      <c r="N195">
        <v>0.323704843527651</v>
      </c>
    </row>
    <row r="196" spans="1:14">
      <c r="A196" s="4" t="s">
        <v>6</v>
      </c>
      <c r="B196">
        <v>259.04572337962998</v>
      </c>
      <c r="C196">
        <v>2008</v>
      </c>
      <c r="D196">
        <v>9</v>
      </c>
      <c r="E196">
        <f t="shared" si="24"/>
        <v>3950.5000000299333</v>
      </c>
      <c r="F196">
        <v>15</v>
      </c>
      <c r="G196">
        <f t="shared" si="25"/>
        <v>1</v>
      </c>
      <c r="H196">
        <f t="shared" si="22"/>
        <v>350.50000002993329</v>
      </c>
      <c r="I196">
        <f t="shared" si="26"/>
        <v>5</v>
      </c>
      <c r="J196">
        <f t="shared" si="27"/>
        <v>50</v>
      </c>
      <c r="K196">
        <v>0.156749345735399</v>
      </c>
      <c r="L196">
        <v>0.25</v>
      </c>
      <c r="M196">
        <f t="shared" si="23"/>
        <v>4</v>
      </c>
      <c r="N196">
        <v>0.31406166188847001</v>
      </c>
    </row>
    <row r="197" spans="1:14">
      <c r="A197" s="4" t="s">
        <v>6</v>
      </c>
      <c r="B197">
        <v>259.06655671296301</v>
      </c>
      <c r="C197">
        <v>2008</v>
      </c>
      <c r="D197">
        <v>9</v>
      </c>
      <c r="E197">
        <f t="shared" si="24"/>
        <v>5750.5000000037398</v>
      </c>
      <c r="F197">
        <v>15</v>
      </c>
      <c r="G197">
        <f t="shared" si="25"/>
        <v>1</v>
      </c>
      <c r="H197">
        <f t="shared" si="22"/>
        <v>2150.5000000037398</v>
      </c>
      <c r="I197">
        <f t="shared" si="26"/>
        <v>35</v>
      </c>
      <c r="J197">
        <f t="shared" si="27"/>
        <v>50</v>
      </c>
      <c r="K197">
        <v>0.152876177203527</v>
      </c>
      <c r="L197">
        <v>0.25</v>
      </c>
      <c r="M197">
        <f t="shared" si="23"/>
        <v>4</v>
      </c>
      <c r="N197">
        <v>0.353099160371315</v>
      </c>
    </row>
    <row r="198" spans="1:14">
      <c r="A198" s="4" t="s">
        <v>6</v>
      </c>
      <c r="B198">
        <v>259.08739004629598</v>
      </c>
      <c r="C198">
        <v>2008</v>
      </c>
      <c r="D198">
        <v>9</v>
      </c>
      <c r="E198">
        <f t="shared" si="24"/>
        <v>7550.4999999726351</v>
      </c>
      <c r="F198">
        <v>15</v>
      </c>
      <c r="G198">
        <f t="shared" si="25"/>
        <v>2</v>
      </c>
      <c r="H198">
        <f t="shared" si="22"/>
        <v>350.49999997263512</v>
      </c>
      <c r="I198">
        <f t="shared" si="26"/>
        <v>5</v>
      </c>
      <c r="J198">
        <f t="shared" si="27"/>
        <v>50</v>
      </c>
      <c r="K198">
        <v>0.16311001937031899</v>
      </c>
      <c r="L198">
        <v>0.25</v>
      </c>
      <c r="M198">
        <f t="shared" si="23"/>
        <v>4</v>
      </c>
      <c r="N198">
        <v>0.30211572902085898</v>
      </c>
    </row>
    <row r="199" spans="1:14">
      <c r="A199" s="4" t="s">
        <v>6</v>
      </c>
      <c r="B199">
        <v>259.10822337962998</v>
      </c>
      <c r="C199">
        <v>2008</v>
      </c>
      <c r="D199">
        <v>9</v>
      </c>
      <c r="E199">
        <f t="shared" si="24"/>
        <v>9350.5000000299333</v>
      </c>
      <c r="F199">
        <v>15</v>
      </c>
      <c r="G199">
        <f t="shared" si="25"/>
        <v>2</v>
      </c>
      <c r="H199">
        <f t="shared" si="22"/>
        <v>2150.5000000299333</v>
      </c>
      <c r="I199">
        <f t="shared" si="26"/>
        <v>35</v>
      </c>
      <c r="J199">
        <f t="shared" si="27"/>
        <v>50</v>
      </c>
      <c r="K199">
        <v>0.180679115733823</v>
      </c>
      <c r="L199">
        <v>0.25</v>
      </c>
      <c r="M199">
        <f t="shared" si="23"/>
        <v>4</v>
      </c>
      <c r="N199">
        <v>0.26620322956063103</v>
      </c>
    </row>
    <row r="200" spans="1:14">
      <c r="A200" s="4" t="s">
        <v>6</v>
      </c>
      <c r="B200">
        <v>259.12905671296301</v>
      </c>
      <c r="C200">
        <v>2008</v>
      </c>
      <c r="D200">
        <v>9</v>
      </c>
      <c r="E200">
        <f t="shared" si="24"/>
        <v>11150.50000000374</v>
      </c>
      <c r="F200">
        <v>15</v>
      </c>
      <c r="G200">
        <f t="shared" si="25"/>
        <v>3</v>
      </c>
      <c r="H200">
        <f t="shared" si="22"/>
        <v>350.50000000373984</v>
      </c>
      <c r="I200">
        <f t="shared" si="26"/>
        <v>5</v>
      </c>
      <c r="J200">
        <f t="shared" si="27"/>
        <v>50</v>
      </c>
      <c r="K200">
        <v>0.17070733966957599</v>
      </c>
      <c r="L200">
        <v>0.25</v>
      </c>
      <c r="M200">
        <f t="shared" si="23"/>
        <v>4</v>
      </c>
      <c r="N200">
        <v>0.29180401275254098</v>
      </c>
    </row>
    <row r="201" spans="1:14">
      <c r="A201" s="4" t="s">
        <v>6</v>
      </c>
      <c r="B201">
        <v>259.14989004629598</v>
      </c>
      <c r="C201">
        <v>2008</v>
      </c>
      <c r="D201">
        <v>9</v>
      </c>
      <c r="E201">
        <f t="shared" si="24"/>
        <v>12950.499999972635</v>
      </c>
      <c r="F201">
        <v>15</v>
      </c>
      <c r="G201">
        <f t="shared" si="25"/>
        <v>3</v>
      </c>
      <c r="H201">
        <f t="shared" si="22"/>
        <v>2150.4999999726351</v>
      </c>
      <c r="I201">
        <f t="shared" si="26"/>
        <v>35</v>
      </c>
      <c r="J201">
        <f t="shared" si="27"/>
        <v>50</v>
      </c>
      <c r="K201">
        <v>0.176874636630382</v>
      </c>
      <c r="L201">
        <v>0.25</v>
      </c>
      <c r="M201">
        <f t="shared" si="23"/>
        <v>4</v>
      </c>
      <c r="N201">
        <v>0.361705148087475</v>
      </c>
    </row>
    <row r="202" spans="1:14">
      <c r="A202" s="4" t="s">
        <v>6</v>
      </c>
      <c r="B202">
        <v>259.17072337962998</v>
      </c>
      <c r="C202">
        <v>2008</v>
      </c>
      <c r="D202">
        <v>9</v>
      </c>
      <c r="E202">
        <f t="shared" si="24"/>
        <v>14750.500000029933</v>
      </c>
      <c r="F202">
        <v>15</v>
      </c>
      <c r="G202">
        <f t="shared" si="25"/>
        <v>4</v>
      </c>
      <c r="H202">
        <f t="shared" si="22"/>
        <v>350.50000002993329</v>
      </c>
      <c r="I202">
        <f t="shared" si="26"/>
        <v>5</v>
      </c>
      <c r="J202">
        <f t="shared" si="27"/>
        <v>50</v>
      </c>
      <c r="K202">
        <v>0.17616051639036501</v>
      </c>
      <c r="L202">
        <v>0.25</v>
      </c>
      <c r="M202">
        <f t="shared" si="23"/>
        <v>4</v>
      </c>
      <c r="N202">
        <v>0.399920389206743</v>
      </c>
    </row>
    <row r="203" spans="1:14">
      <c r="A203" s="4" t="s">
        <v>6</v>
      </c>
      <c r="B203">
        <v>259.19155671296301</v>
      </c>
      <c r="C203">
        <v>2008</v>
      </c>
      <c r="D203">
        <v>9</v>
      </c>
      <c r="E203">
        <f t="shared" si="24"/>
        <v>16550.50000000374</v>
      </c>
      <c r="F203">
        <v>15</v>
      </c>
      <c r="G203">
        <f t="shared" si="25"/>
        <v>4</v>
      </c>
      <c r="H203">
        <f t="shared" si="22"/>
        <v>2150.5000000037398</v>
      </c>
      <c r="I203">
        <f t="shared" si="26"/>
        <v>35</v>
      </c>
      <c r="J203">
        <f t="shared" si="27"/>
        <v>50</v>
      </c>
      <c r="K203">
        <v>0.16577484153660699</v>
      </c>
      <c r="L203">
        <v>0.25</v>
      </c>
      <c r="M203">
        <f t="shared" si="23"/>
        <v>4</v>
      </c>
      <c r="N203">
        <v>0.42977821951068401</v>
      </c>
    </row>
    <row r="204" spans="1:14">
      <c r="A204" s="4" t="s">
        <v>6</v>
      </c>
      <c r="B204">
        <v>259.21239004629598</v>
      </c>
      <c r="C204">
        <v>2008</v>
      </c>
      <c r="D204">
        <v>9</v>
      </c>
      <c r="E204">
        <f t="shared" si="24"/>
        <v>18350.499999972635</v>
      </c>
      <c r="F204">
        <v>15</v>
      </c>
      <c r="G204">
        <f t="shared" si="25"/>
        <v>5</v>
      </c>
      <c r="H204">
        <f t="shared" si="22"/>
        <v>350.49999997263512</v>
      </c>
      <c r="I204">
        <f t="shared" si="26"/>
        <v>5</v>
      </c>
      <c r="J204">
        <f t="shared" si="27"/>
        <v>50</v>
      </c>
      <c r="K204">
        <v>0.16637147700347599</v>
      </c>
      <c r="L204">
        <v>0.25</v>
      </c>
      <c r="M204">
        <f t="shared" si="23"/>
        <v>4</v>
      </c>
      <c r="N204">
        <v>0.49452989995425001</v>
      </c>
    </row>
    <row r="205" spans="1:14">
      <c r="A205" s="4" t="s">
        <v>6</v>
      </c>
      <c r="B205">
        <v>259.23322337962998</v>
      </c>
      <c r="C205">
        <v>2008</v>
      </c>
      <c r="D205">
        <v>9</v>
      </c>
      <c r="E205">
        <f t="shared" si="24"/>
        <v>20150.500000029933</v>
      </c>
      <c r="F205">
        <v>15</v>
      </c>
      <c r="G205">
        <f t="shared" si="25"/>
        <v>5</v>
      </c>
      <c r="H205">
        <f t="shared" si="22"/>
        <v>2150.5000000299333</v>
      </c>
      <c r="I205">
        <f t="shared" si="26"/>
        <v>35</v>
      </c>
      <c r="J205">
        <f t="shared" si="27"/>
        <v>50</v>
      </c>
      <c r="K205">
        <v>0.175361817784178</v>
      </c>
      <c r="L205">
        <v>0.25</v>
      </c>
      <c r="M205">
        <f t="shared" si="23"/>
        <v>4</v>
      </c>
      <c r="N205">
        <v>0.49695924586076501</v>
      </c>
    </row>
    <row r="206" spans="1:14">
      <c r="A206" s="4" t="s">
        <v>6</v>
      </c>
      <c r="B206">
        <v>259.25405671296301</v>
      </c>
      <c r="C206">
        <v>2008</v>
      </c>
      <c r="D206">
        <v>9</v>
      </c>
      <c r="E206">
        <f t="shared" si="24"/>
        <v>21950.50000000374</v>
      </c>
      <c r="F206">
        <v>15</v>
      </c>
      <c r="G206">
        <f t="shared" si="25"/>
        <v>6</v>
      </c>
      <c r="H206">
        <f t="shared" si="22"/>
        <v>350.50000000373984</v>
      </c>
      <c r="I206">
        <f t="shared" si="26"/>
        <v>5</v>
      </c>
      <c r="J206">
        <f t="shared" si="27"/>
        <v>50</v>
      </c>
      <c r="K206">
        <v>0.164919398215955</v>
      </c>
      <c r="L206">
        <v>0.25</v>
      </c>
      <c r="M206">
        <f t="shared" si="23"/>
        <v>4</v>
      </c>
      <c r="N206">
        <v>0.48530395753487598</v>
      </c>
    </row>
    <row r="207" spans="1:14">
      <c r="A207" s="4" t="s">
        <v>6</v>
      </c>
      <c r="B207">
        <v>259.27489004629598</v>
      </c>
      <c r="C207">
        <v>2008</v>
      </c>
      <c r="D207">
        <v>9</v>
      </c>
      <c r="E207">
        <f t="shared" si="24"/>
        <v>23750.499999972635</v>
      </c>
      <c r="F207">
        <v>15</v>
      </c>
      <c r="G207">
        <f t="shared" si="25"/>
        <v>6</v>
      </c>
      <c r="H207">
        <f t="shared" si="22"/>
        <v>2150.4999999726351</v>
      </c>
      <c r="I207">
        <f t="shared" si="26"/>
        <v>35</v>
      </c>
      <c r="J207">
        <f t="shared" si="27"/>
        <v>50</v>
      </c>
      <c r="K207">
        <v>0.17525970822836601</v>
      </c>
      <c r="L207">
        <v>0.25</v>
      </c>
      <c r="M207">
        <f t="shared" si="23"/>
        <v>4</v>
      </c>
      <c r="N207">
        <v>0.52549149496558001</v>
      </c>
    </row>
    <row r="208" spans="1:14">
      <c r="A208" s="4" t="s">
        <v>6</v>
      </c>
      <c r="B208">
        <v>259.29572337962998</v>
      </c>
      <c r="C208">
        <v>2008</v>
      </c>
      <c r="D208">
        <v>9</v>
      </c>
      <c r="E208">
        <f t="shared" si="24"/>
        <v>25550.500000029933</v>
      </c>
      <c r="F208">
        <v>15</v>
      </c>
      <c r="G208">
        <f t="shared" si="25"/>
        <v>7</v>
      </c>
      <c r="H208">
        <f t="shared" si="22"/>
        <v>350.50000002993329</v>
      </c>
      <c r="I208">
        <f t="shared" si="26"/>
        <v>5</v>
      </c>
      <c r="J208">
        <f t="shared" si="27"/>
        <v>50</v>
      </c>
      <c r="K208">
        <v>0.15265674336756899</v>
      </c>
      <c r="L208">
        <v>0.25</v>
      </c>
      <c r="M208">
        <f t="shared" si="23"/>
        <v>4</v>
      </c>
      <c r="N208">
        <v>0.53439283710267704</v>
      </c>
    </row>
    <row r="209" spans="1:14">
      <c r="A209" s="4" t="s">
        <v>6</v>
      </c>
      <c r="B209">
        <v>259.31655671296301</v>
      </c>
      <c r="C209">
        <v>2008</v>
      </c>
      <c r="D209">
        <v>9</v>
      </c>
      <c r="E209">
        <f t="shared" si="24"/>
        <v>27350.50000000374</v>
      </c>
      <c r="F209">
        <v>15</v>
      </c>
      <c r="G209">
        <f t="shared" si="25"/>
        <v>7</v>
      </c>
      <c r="H209">
        <f t="shared" si="22"/>
        <v>2150.5000000037398</v>
      </c>
      <c r="I209">
        <f t="shared" si="26"/>
        <v>35</v>
      </c>
      <c r="J209">
        <f t="shared" si="27"/>
        <v>50</v>
      </c>
      <c r="K209">
        <v>0.17420057047047899</v>
      </c>
      <c r="L209">
        <v>0.25</v>
      </c>
      <c r="M209">
        <f t="shared" si="23"/>
        <v>4</v>
      </c>
      <c r="N209">
        <v>0.57110578708788895</v>
      </c>
    </row>
    <row r="210" spans="1:14">
      <c r="A210" s="4" t="s">
        <v>6</v>
      </c>
      <c r="B210">
        <v>259.33739004629598</v>
      </c>
      <c r="C210">
        <v>2008</v>
      </c>
      <c r="D210">
        <v>9</v>
      </c>
      <c r="E210">
        <f t="shared" si="24"/>
        <v>29150.499999972635</v>
      </c>
      <c r="F210">
        <v>15</v>
      </c>
      <c r="G210">
        <f t="shared" si="25"/>
        <v>8</v>
      </c>
      <c r="H210">
        <f t="shared" si="22"/>
        <v>350.49999997263512</v>
      </c>
      <c r="I210">
        <f t="shared" si="26"/>
        <v>5</v>
      </c>
      <c r="J210">
        <f t="shared" si="27"/>
        <v>50</v>
      </c>
      <c r="K210">
        <v>0.17088332094513201</v>
      </c>
      <c r="L210">
        <v>0.25</v>
      </c>
      <c r="M210">
        <f t="shared" si="23"/>
        <v>4</v>
      </c>
      <c r="N210">
        <v>0.61991324223891597</v>
      </c>
    </row>
    <row r="211" spans="1:14">
      <c r="A211" s="4" t="s">
        <v>6</v>
      </c>
      <c r="B211">
        <v>259.35822337962998</v>
      </c>
      <c r="C211">
        <v>2008</v>
      </c>
      <c r="D211">
        <v>9</v>
      </c>
      <c r="E211">
        <f t="shared" si="24"/>
        <v>30950.500000029933</v>
      </c>
      <c r="F211">
        <v>15</v>
      </c>
      <c r="G211">
        <f t="shared" si="25"/>
        <v>8</v>
      </c>
      <c r="H211">
        <f t="shared" si="22"/>
        <v>2150.5000000299333</v>
      </c>
      <c r="I211">
        <f t="shared" si="26"/>
        <v>35</v>
      </c>
      <c r="J211">
        <f t="shared" si="27"/>
        <v>50</v>
      </c>
      <c r="K211">
        <v>0.17174579905307799</v>
      </c>
      <c r="L211">
        <v>0.25</v>
      </c>
      <c r="M211">
        <f t="shared" si="23"/>
        <v>4</v>
      </c>
      <c r="N211">
        <v>0.63255534722145901</v>
      </c>
    </row>
    <row r="212" spans="1:14">
      <c r="A212" s="4" t="s">
        <v>6</v>
      </c>
      <c r="B212">
        <v>259.37905671296301</v>
      </c>
      <c r="C212">
        <v>2008</v>
      </c>
      <c r="D212">
        <v>9</v>
      </c>
      <c r="E212">
        <f t="shared" si="24"/>
        <v>32750.50000000374</v>
      </c>
      <c r="F212">
        <v>15</v>
      </c>
      <c r="G212">
        <f t="shared" si="25"/>
        <v>9</v>
      </c>
      <c r="H212">
        <f t="shared" si="22"/>
        <v>350.50000000373984</v>
      </c>
      <c r="I212">
        <f t="shared" si="26"/>
        <v>5</v>
      </c>
      <c r="J212">
        <f t="shared" si="27"/>
        <v>50</v>
      </c>
      <c r="K212">
        <v>0.17372048070255799</v>
      </c>
      <c r="L212">
        <v>0.25</v>
      </c>
      <c r="M212">
        <f t="shared" si="23"/>
        <v>4</v>
      </c>
      <c r="N212">
        <v>0.63306886944262997</v>
      </c>
    </row>
    <row r="213" spans="1:14">
      <c r="A213" s="4" t="s">
        <v>6</v>
      </c>
      <c r="B213">
        <v>259.39989004629598</v>
      </c>
      <c r="C213">
        <v>2008</v>
      </c>
      <c r="D213">
        <v>9</v>
      </c>
      <c r="E213">
        <f t="shared" si="24"/>
        <v>34550.499999972635</v>
      </c>
      <c r="F213">
        <v>15</v>
      </c>
      <c r="G213">
        <f t="shared" si="25"/>
        <v>9</v>
      </c>
      <c r="H213">
        <f t="shared" si="22"/>
        <v>2150.4999999726351</v>
      </c>
      <c r="I213">
        <f t="shared" si="26"/>
        <v>35</v>
      </c>
      <c r="J213">
        <f t="shared" si="27"/>
        <v>50</v>
      </c>
      <c r="K213">
        <v>0.168348768074914</v>
      </c>
      <c r="L213">
        <v>0.25</v>
      </c>
      <c r="M213">
        <f t="shared" si="23"/>
        <v>4</v>
      </c>
      <c r="N213">
        <v>0.62904491220009395</v>
      </c>
    </row>
    <row r="214" spans="1:14">
      <c r="A214" s="4" t="s">
        <v>6</v>
      </c>
      <c r="B214">
        <v>259.42072337962998</v>
      </c>
      <c r="C214">
        <v>2008</v>
      </c>
      <c r="D214">
        <v>9</v>
      </c>
      <c r="E214">
        <f t="shared" si="24"/>
        <v>36350.500000029933</v>
      </c>
      <c r="F214">
        <v>15</v>
      </c>
      <c r="G214">
        <f t="shared" si="25"/>
        <v>10</v>
      </c>
      <c r="H214">
        <f t="shared" si="22"/>
        <v>350.50000002993329</v>
      </c>
      <c r="I214">
        <f t="shared" si="26"/>
        <v>5</v>
      </c>
      <c r="J214">
        <f t="shared" si="27"/>
        <v>50</v>
      </c>
      <c r="K214">
        <v>0.189880837086535</v>
      </c>
      <c r="L214">
        <v>0.25</v>
      </c>
      <c r="M214">
        <f t="shared" si="23"/>
        <v>4</v>
      </c>
      <c r="N214">
        <v>0.58338905785273598</v>
      </c>
    </row>
    <row r="215" spans="1:14">
      <c r="A215" s="4" t="s">
        <v>6</v>
      </c>
      <c r="B215">
        <v>259.44155671296301</v>
      </c>
      <c r="C215">
        <v>2008</v>
      </c>
      <c r="D215">
        <v>9</v>
      </c>
      <c r="E215">
        <f t="shared" si="24"/>
        <v>38150.50000000374</v>
      </c>
      <c r="F215">
        <v>15</v>
      </c>
      <c r="G215">
        <f t="shared" si="25"/>
        <v>10</v>
      </c>
      <c r="H215">
        <f t="shared" si="22"/>
        <v>2150.5000000037398</v>
      </c>
      <c r="I215">
        <f t="shared" si="26"/>
        <v>35</v>
      </c>
      <c r="J215">
        <f t="shared" si="27"/>
        <v>50</v>
      </c>
      <c r="K215">
        <v>0.183199684885477</v>
      </c>
      <c r="L215">
        <v>0.25</v>
      </c>
      <c r="M215">
        <f t="shared" si="23"/>
        <v>4</v>
      </c>
      <c r="N215">
        <v>0.53808788741838298</v>
      </c>
    </row>
    <row r="216" spans="1:14">
      <c r="A216" s="4" t="s">
        <v>6</v>
      </c>
      <c r="B216">
        <v>259.46239004629598</v>
      </c>
      <c r="C216">
        <v>2008</v>
      </c>
      <c r="D216">
        <v>9</v>
      </c>
      <c r="E216">
        <f t="shared" si="24"/>
        <v>39950.499999972635</v>
      </c>
      <c r="F216">
        <v>15</v>
      </c>
      <c r="G216">
        <f t="shared" si="25"/>
        <v>11</v>
      </c>
      <c r="H216">
        <f t="shared" si="22"/>
        <v>350.49999997263512</v>
      </c>
      <c r="I216">
        <f t="shared" si="26"/>
        <v>5</v>
      </c>
      <c r="J216">
        <f t="shared" si="27"/>
        <v>50</v>
      </c>
      <c r="K216">
        <v>0.16243056931609201</v>
      </c>
      <c r="L216">
        <v>0.25</v>
      </c>
      <c r="M216">
        <f t="shared" si="23"/>
        <v>4</v>
      </c>
      <c r="N216">
        <v>0.53756318926443003</v>
      </c>
    </row>
    <row r="217" spans="1:14">
      <c r="A217" s="4" t="s">
        <v>6</v>
      </c>
      <c r="B217">
        <v>259.48322337962998</v>
      </c>
      <c r="C217">
        <v>2008</v>
      </c>
      <c r="D217">
        <v>9</v>
      </c>
      <c r="E217">
        <f t="shared" si="24"/>
        <v>41750.500000029933</v>
      </c>
      <c r="F217">
        <v>15</v>
      </c>
      <c r="G217">
        <f t="shared" si="25"/>
        <v>11</v>
      </c>
      <c r="H217">
        <f t="shared" si="22"/>
        <v>2150.5000000299333</v>
      </c>
      <c r="I217">
        <f t="shared" si="26"/>
        <v>35</v>
      </c>
      <c r="J217">
        <f t="shared" si="27"/>
        <v>50</v>
      </c>
      <c r="K217">
        <v>0.1594564555621</v>
      </c>
      <c r="L217">
        <v>0.25</v>
      </c>
      <c r="M217">
        <f t="shared" si="23"/>
        <v>4</v>
      </c>
      <c r="N217">
        <v>0.52210511972147</v>
      </c>
    </row>
    <row r="218" spans="1:14">
      <c r="A218" s="4" t="s">
        <v>6</v>
      </c>
      <c r="B218">
        <v>259.50405671296301</v>
      </c>
      <c r="C218">
        <v>2008</v>
      </c>
      <c r="D218">
        <v>9</v>
      </c>
      <c r="E218">
        <f t="shared" si="24"/>
        <v>43550.50000000374</v>
      </c>
      <c r="F218">
        <v>15</v>
      </c>
      <c r="G218">
        <f t="shared" si="25"/>
        <v>12</v>
      </c>
      <c r="H218">
        <f t="shared" si="22"/>
        <v>350.50000000373984</v>
      </c>
      <c r="I218">
        <f t="shared" si="26"/>
        <v>5</v>
      </c>
      <c r="J218">
        <f t="shared" si="27"/>
        <v>50</v>
      </c>
      <c r="K218">
        <v>0.17243224268528701</v>
      </c>
      <c r="L218">
        <v>0.25</v>
      </c>
      <c r="M218">
        <f t="shared" si="23"/>
        <v>4</v>
      </c>
      <c r="N218">
        <v>0.41386480971615203</v>
      </c>
    </row>
    <row r="219" spans="1:14">
      <c r="A219" s="4" t="s">
        <v>6</v>
      </c>
      <c r="B219">
        <v>259.52489004629598</v>
      </c>
      <c r="C219">
        <v>2008</v>
      </c>
      <c r="D219">
        <v>9</v>
      </c>
      <c r="E219">
        <f t="shared" si="24"/>
        <v>45350.499999972635</v>
      </c>
      <c r="F219">
        <v>15</v>
      </c>
      <c r="G219">
        <f t="shared" si="25"/>
        <v>12</v>
      </c>
      <c r="H219">
        <f t="shared" si="22"/>
        <v>2150.4999999726351</v>
      </c>
      <c r="I219">
        <f t="shared" si="26"/>
        <v>35</v>
      </c>
      <c r="J219">
        <f t="shared" si="27"/>
        <v>50</v>
      </c>
      <c r="K219">
        <v>0.18639924598973201</v>
      </c>
      <c r="L219">
        <v>0.25</v>
      </c>
      <c r="M219">
        <f t="shared" si="23"/>
        <v>4</v>
      </c>
      <c r="N219">
        <v>0.33729843465503101</v>
      </c>
    </row>
    <row r="220" spans="1:14">
      <c r="A220" s="4" t="s">
        <v>6</v>
      </c>
      <c r="B220">
        <v>259.54572337962998</v>
      </c>
      <c r="C220">
        <v>2008</v>
      </c>
      <c r="D220">
        <v>9</v>
      </c>
      <c r="E220">
        <f t="shared" si="24"/>
        <v>47150.500000029933</v>
      </c>
      <c r="F220">
        <v>15</v>
      </c>
      <c r="G220">
        <f t="shared" si="25"/>
        <v>13</v>
      </c>
      <c r="H220">
        <f t="shared" si="22"/>
        <v>350.50000002993329</v>
      </c>
      <c r="I220">
        <f t="shared" si="26"/>
        <v>5</v>
      </c>
      <c r="J220">
        <f t="shared" si="27"/>
        <v>50</v>
      </c>
      <c r="K220">
        <v>0.183716237553505</v>
      </c>
      <c r="L220">
        <v>0.25</v>
      </c>
      <c r="M220">
        <f t="shared" si="23"/>
        <v>4</v>
      </c>
      <c r="N220">
        <v>0.28839532730114797</v>
      </c>
    </row>
    <row r="221" spans="1:14">
      <c r="A221" s="4" t="s">
        <v>6</v>
      </c>
      <c r="B221">
        <v>259.56655671296301</v>
      </c>
      <c r="C221">
        <v>2008</v>
      </c>
      <c r="D221">
        <v>9</v>
      </c>
      <c r="E221">
        <f t="shared" si="24"/>
        <v>48950.50000000374</v>
      </c>
      <c r="F221">
        <v>15</v>
      </c>
      <c r="G221">
        <f t="shared" si="25"/>
        <v>13</v>
      </c>
      <c r="H221">
        <f t="shared" si="22"/>
        <v>2150.5000000037398</v>
      </c>
      <c r="I221">
        <f t="shared" si="26"/>
        <v>35</v>
      </c>
      <c r="J221">
        <f t="shared" si="27"/>
        <v>50</v>
      </c>
      <c r="K221">
        <v>0.169081298517611</v>
      </c>
      <c r="L221">
        <v>0.25</v>
      </c>
      <c r="M221">
        <f t="shared" si="23"/>
        <v>4</v>
      </c>
      <c r="N221">
        <v>0.20371104485118799</v>
      </c>
    </row>
    <row r="222" spans="1:14">
      <c r="A222" s="4" t="s">
        <v>6</v>
      </c>
      <c r="B222">
        <v>259.58739004629598</v>
      </c>
      <c r="C222">
        <v>2008</v>
      </c>
      <c r="D222">
        <v>9</v>
      </c>
      <c r="E222">
        <f t="shared" si="24"/>
        <v>50750.499999972635</v>
      </c>
      <c r="F222">
        <v>15</v>
      </c>
      <c r="G222">
        <f t="shared" si="25"/>
        <v>14</v>
      </c>
      <c r="H222">
        <f t="shared" si="22"/>
        <v>350.49999997263512</v>
      </c>
      <c r="I222">
        <f t="shared" si="26"/>
        <v>5</v>
      </c>
      <c r="J222">
        <f t="shared" si="27"/>
        <v>50</v>
      </c>
      <c r="K222">
        <v>0.170347685097716</v>
      </c>
      <c r="L222">
        <v>0.25</v>
      </c>
      <c r="M222">
        <f t="shared" si="23"/>
        <v>4</v>
      </c>
      <c r="N222">
        <v>0.19257450118515401</v>
      </c>
    </row>
    <row r="223" spans="1:14">
      <c r="A223" s="4" t="s">
        <v>6</v>
      </c>
      <c r="B223">
        <v>259.60822337962998</v>
      </c>
      <c r="C223">
        <v>2008</v>
      </c>
      <c r="D223">
        <v>9</v>
      </c>
      <c r="E223">
        <f t="shared" si="24"/>
        <v>52550.500000029933</v>
      </c>
      <c r="F223">
        <v>15</v>
      </c>
      <c r="G223">
        <f t="shared" si="25"/>
        <v>14</v>
      </c>
      <c r="H223">
        <f t="shared" si="22"/>
        <v>2150.5000000299333</v>
      </c>
      <c r="I223">
        <f t="shared" si="26"/>
        <v>35</v>
      </c>
      <c r="J223">
        <f t="shared" si="27"/>
        <v>50</v>
      </c>
      <c r="K223">
        <v>0.189157415308359</v>
      </c>
      <c r="L223">
        <v>0.25</v>
      </c>
      <c r="M223">
        <f t="shared" si="23"/>
        <v>4</v>
      </c>
      <c r="N223">
        <v>0.224183525291553</v>
      </c>
    </row>
    <row r="224" spans="1:14">
      <c r="A224" s="4" t="s">
        <v>6</v>
      </c>
      <c r="B224">
        <v>259.62905671296301</v>
      </c>
      <c r="C224">
        <v>2008</v>
      </c>
      <c r="D224">
        <v>9</v>
      </c>
      <c r="E224">
        <f t="shared" si="24"/>
        <v>54350.50000000374</v>
      </c>
      <c r="F224">
        <v>15</v>
      </c>
      <c r="G224">
        <f t="shared" si="25"/>
        <v>15</v>
      </c>
      <c r="H224">
        <f t="shared" si="22"/>
        <v>350.50000000373984</v>
      </c>
      <c r="I224">
        <f t="shared" si="26"/>
        <v>5</v>
      </c>
      <c r="J224">
        <f t="shared" si="27"/>
        <v>50</v>
      </c>
      <c r="K224">
        <v>0.16624748258813701</v>
      </c>
      <c r="L224">
        <v>0.25</v>
      </c>
      <c r="M224">
        <f t="shared" si="23"/>
        <v>4</v>
      </c>
      <c r="N224">
        <v>0.20898917334575101</v>
      </c>
    </row>
    <row r="225" spans="1:14">
      <c r="A225" s="4" t="s">
        <v>6</v>
      </c>
      <c r="B225">
        <v>259.64989004629598</v>
      </c>
      <c r="C225">
        <v>2008</v>
      </c>
      <c r="D225">
        <v>9</v>
      </c>
      <c r="E225">
        <f t="shared" si="24"/>
        <v>56150.499999972635</v>
      </c>
      <c r="F225">
        <v>15</v>
      </c>
      <c r="G225">
        <f t="shared" si="25"/>
        <v>15</v>
      </c>
      <c r="H225">
        <f t="shared" si="22"/>
        <v>2150.4999999726351</v>
      </c>
      <c r="I225">
        <f t="shared" si="26"/>
        <v>35</v>
      </c>
      <c r="J225">
        <f t="shared" si="27"/>
        <v>50</v>
      </c>
      <c r="K225">
        <v>0.161787558744486</v>
      </c>
      <c r="L225">
        <v>0.25</v>
      </c>
      <c r="M225">
        <f t="shared" si="23"/>
        <v>4</v>
      </c>
      <c r="N225">
        <v>0.116373051305173</v>
      </c>
    </row>
    <row r="226" spans="1:14">
      <c r="A226" s="4" t="s">
        <v>6</v>
      </c>
      <c r="B226">
        <v>259.67072337962998</v>
      </c>
      <c r="C226">
        <v>2008</v>
      </c>
      <c r="D226">
        <v>9</v>
      </c>
      <c r="E226">
        <f t="shared" si="24"/>
        <v>57950.500000029933</v>
      </c>
      <c r="F226">
        <v>15</v>
      </c>
      <c r="G226">
        <f t="shared" si="25"/>
        <v>16</v>
      </c>
      <c r="H226">
        <f t="shared" si="22"/>
        <v>350.50000002993329</v>
      </c>
      <c r="I226">
        <f t="shared" si="26"/>
        <v>5</v>
      </c>
      <c r="J226">
        <f t="shared" si="27"/>
        <v>50</v>
      </c>
      <c r="K226">
        <v>0.17998008558322501</v>
      </c>
      <c r="L226">
        <v>0.25</v>
      </c>
      <c r="M226">
        <f t="shared" si="23"/>
        <v>4</v>
      </c>
      <c r="N226">
        <v>0.123181112300559</v>
      </c>
    </row>
    <row r="227" spans="1:14">
      <c r="A227" s="4" t="s">
        <v>6</v>
      </c>
      <c r="B227">
        <v>259.69155671296301</v>
      </c>
      <c r="C227">
        <v>2008</v>
      </c>
      <c r="D227">
        <v>9</v>
      </c>
      <c r="E227">
        <f t="shared" si="24"/>
        <v>59750.50000000374</v>
      </c>
      <c r="F227">
        <v>15</v>
      </c>
      <c r="G227">
        <f t="shared" si="25"/>
        <v>16</v>
      </c>
      <c r="H227">
        <f t="shared" si="22"/>
        <v>2150.5000000037398</v>
      </c>
      <c r="I227">
        <f t="shared" si="26"/>
        <v>35</v>
      </c>
      <c r="J227">
        <f t="shared" si="27"/>
        <v>50</v>
      </c>
      <c r="K227">
        <v>0.193975515266126</v>
      </c>
      <c r="L227">
        <v>0.25</v>
      </c>
      <c r="M227">
        <f t="shared" si="23"/>
        <v>4</v>
      </c>
      <c r="N227">
        <v>0.152839588570926</v>
      </c>
    </row>
    <row r="228" spans="1:14">
      <c r="A228" s="4" t="s">
        <v>6</v>
      </c>
      <c r="B228">
        <v>259.71239004629598</v>
      </c>
      <c r="C228">
        <v>2008</v>
      </c>
      <c r="D228">
        <v>9</v>
      </c>
      <c r="E228">
        <f t="shared" si="24"/>
        <v>61550.499999972635</v>
      </c>
      <c r="F228">
        <v>15</v>
      </c>
      <c r="G228">
        <f t="shared" si="25"/>
        <v>17</v>
      </c>
      <c r="H228">
        <f t="shared" si="22"/>
        <v>350.49999997263512</v>
      </c>
      <c r="I228">
        <f t="shared" si="26"/>
        <v>5</v>
      </c>
      <c r="J228">
        <f t="shared" si="27"/>
        <v>50</v>
      </c>
      <c r="K228">
        <v>0.180471288403938</v>
      </c>
      <c r="L228">
        <v>0.25</v>
      </c>
      <c r="M228">
        <f t="shared" si="23"/>
        <v>4</v>
      </c>
      <c r="N228">
        <v>0.15997954455892899</v>
      </c>
    </row>
    <row r="229" spans="1:14">
      <c r="A229" s="4" t="s">
        <v>6</v>
      </c>
      <c r="B229">
        <v>259.73322337962998</v>
      </c>
      <c r="C229">
        <v>2008</v>
      </c>
      <c r="D229">
        <v>9</v>
      </c>
      <c r="E229">
        <f t="shared" si="24"/>
        <v>63350.500000029933</v>
      </c>
      <c r="F229">
        <v>15</v>
      </c>
      <c r="G229">
        <f t="shared" si="25"/>
        <v>17</v>
      </c>
      <c r="H229">
        <f t="shared" si="22"/>
        <v>2150.5000000299333</v>
      </c>
      <c r="I229">
        <f t="shared" si="26"/>
        <v>35</v>
      </c>
      <c r="J229">
        <f t="shared" si="27"/>
        <v>50</v>
      </c>
      <c r="K229">
        <v>0.18867122456396901</v>
      </c>
      <c r="L229">
        <v>0.25</v>
      </c>
      <c r="M229">
        <f t="shared" si="23"/>
        <v>4</v>
      </c>
      <c r="N229">
        <v>0.181807946825328</v>
      </c>
    </row>
    <row r="230" spans="1:14">
      <c r="A230" s="4" t="s">
        <v>6</v>
      </c>
      <c r="B230">
        <v>259.75405671296301</v>
      </c>
      <c r="C230">
        <v>2008</v>
      </c>
      <c r="D230">
        <v>9</v>
      </c>
      <c r="E230">
        <f t="shared" si="24"/>
        <v>65150.50000000374</v>
      </c>
      <c r="F230">
        <v>15</v>
      </c>
      <c r="G230">
        <f t="shared" si="25"/>
        <v>18</v>
      </c>
      <c r="H230">
        <f t="shared" si="22"/>
        <v>350.50000000373984</v>
      </c>
      <c r="I230">
        <f t="shared" si="26"/>
        <v>5</v>
      </c>
      <c r="J230">
        <f t="shared" si="27"/>
        <v>50</v>
      </c>
      <c r="K230">
        <v>0.170443768834459</v>
      </c>
      <c r="L230">
        <v>0.25</v>
      </c>
      <c r="M230">
        <f t="shared" si="23"/>
        <v>4</v>
      </c>
      <c r="N230">
        <v>0.24712078967998799</v>
      </c>
    </row>
    <row r="231" spans="1:14">
      <c r="A231" s="4" t="s">
        <v>6</v>
      </c>
      <c r="B231">
        <v>259.77489004629598</v>
      </c>
      <c r="C231">
        <v>2008</v>
      </c>
      <c r="D231">
        <v>9</v>
      </c>
      <c r="E231">
        <f t="shared" si="24"/>
        <v>66950.499999972642</v>
      </c>
      <c r="F231">
        <v>15</v>
      </c>
      <c r="G231">
        <f t="shared" si="25"/>
        <v>18</v>
      </c>
      <c r="H231">
        <f t="shared" si="22"/>
        <v>2150.4999999726424</v>
      </c>
      <c r="I231">
        <f t="shared" si="26"/>
        <v>35</v>
      </c>
      <c r="J231">
        <f t="shared" si="27"/>
        <v>50</v>
      </c>
      <c r="K231">
        <v>0.176169155133058</v>
      </c>
      <c r="L231">
        <v>0.25</v>
      </c>
      <c r="M231">
        <f t="shared" si="23"/>
        <v>4</v>
      </c>
      <c r="N231">
        <v>0.289208384046512</v>
      </c>
    </row>
    <row r="232" spans="1:14">
      <c r="A232" s="4" t="s">
        <v>6</v>
      </c>
      <c r="B232">
        <v>259.79572337962998</v>
      </c>
      <c r="C232">
        <v>2008</v>
      </c>
      <c r="D232">
        <v>9</v>
      </c>
      <c r="E232">
        <f t="shared" si="24"/>
        <v>68750.500000029933</v>
      </c>
      <c r="F232">
        <v>15</v>
      </c>
      <c r="G232">
        <f t="shared" si="25"/>
        <v>19</v>
      </c>
      <c r="H232">
        <f t="shared" si="22"/>
        <v>350.50000002993329</v>
      </c>
      <c r="I232">
        <f t="shared" si="26"/>
        <v>5</v>
      </c>
      <c r="J232">
        <f t="shared" si="27"/>
        <v>50</v>
      </c>
      <c r="K232">
        <v>0.19732472194575501</v>
      </c>
      <c r="L232">
        <v>0.25</v>
      </c>
      <c r="M232">
        <f t="shared" si="23"/>
        <v>4</v>
      </c>
      <c r="N232">
        <v>0.32712044158141002</v>
      </c>
    </row>
    <row r="233" spans="1:14">
      <c r="A233" s="4" t="s">
        <v>6</v>
      </c>
      <c r="B233">
        <v>259.81655671296301</v>
      </c>
      <c r="C233">
        <v>2008</v>
      </c>
      <c r="D233">
        <v>9</v>
      </c>
      <c r="E233">
        <f t="shared" si="24"/>
        <v>70550.50000000374</v>
      </c>
      <c r="F233">
        <v>15</v>
      </c>
      <c r="G233">
        <f t="shared" si="25"/>
        <v>19</v>
      </c>
      <c r="H233">
        <f t="shared" si="22"/>
        <v>2150.5000000037398</v>
      </c>
      <c r="I233">
        <f t="shared" si="26"/>
        <v>35</v>
      </c>
      <c r="J233">
        <f t="shared" si="27"/>
        <v>50</v>
      </c>
      <c r="K233">
        <v>0.16917370073129601</v>
      </c>
      <c r="L233">
        <v>0.25</v>
      </c>
      <c r="M233">
        <f t="shared" si="23"/>
        <v>4</v>
      </c>
      <c r="N233">
        <v>0.351619898172086</v>
      </c>
    </row>
    <row r="234" spans="1:14">
      <c r="A234" s="4" t="s">
        <v>6</v>
      </c>
      <c r="B234">
        <v>259.83739004629598</v>
      </c>
      <c r="C234">
        <v>2008</v>
      </c>
      <c r="D234">
        <v>9</v>
      </c>
      <c r="E234">
        <f t="shared" si="24"/>
        <v>72350.499999972642</v>
      </c>
      <c r="F234">
        <v>15</v>
      </c>
      <c r="G234">
        <f t="shared" si="25"/>
        <v>20</v>
      </c>
      <c r="H234">
        <f t="shared" si="22"/>
        <v>350.4999999726424</v>
      </c>
      <c r="I234">
        <f t="shared" si="26"/>
        <v>5</v>
      </c>
      <c r="J234">
        <f t="shared" si="27"/>
        <v>50</v>
      </c>
      <c r="K234">
        <v>0.175092596262856</v>
      </c>
      <c r="L234">
        <v>0.25</v>
      </c>
      <c r="M234">
        <f t="shared" si="23"/>
        <v>4</v>
      </c>
      <c r="N234">
        <v>0.34803281308089901</v>
      </c>
    </row>
    <row r="235" spans="1:14">
      <c r="A235" s="4" t="s">
        <v>6</v>
      </c>
      <c r="B235">
        <v>259.85822337962998</v>
      </c>
      <c r="C235">
        <v>2008</v>
      </c>
      <c r="D235">
        <v>9</v>
      </c>
      <c r="E235">
        <f t="shared" si="24"/>
        <v>74150.500000029933</v>
      </c>
      <c r="F235">
        <v>15</v>
      </c>
      <c r="G235">
        <f t="shared" si="25"/>
        <v>20</v>
      </c>
      <c r="H235">
        <f t="shared" si="22"/>
        <v>2150.5000000299333</v>
      </c>
      <c r="I235">
        <f t="shared" si="26"/>
        <v>35</v>
      </c>
      <c r="J235">
        <f t="shared" si="27"/>
        <v>50</v>
      </c>
      <c r="K235">
        <v>0.184808625414977</v>
      </c>
      <c r="L235">
        <v>0.25</v>
      </c>
      <c r="M235">
        <f t="shared" si="23"/>
        <v>4</v>
      </c>
      <c r="N235">
        <v>0.35909009715426199</v>
      </c>
    </row>
    <row r="236" spans="1:14">
      <c r="A236" s="4" t="s">
        <v>6</v>
      </c>
      <c r="B236">
        <v>259.87905671296301</v>
      </c>
      <c r="C236">
        <v>2008</v>
      </c>
      <c r="D236">
        <v>9</v>
      </c>
      <c r="E236">
        <f t="shared" si="24"/>
        <v>75950.50000000374</v>
      </c>
      <c r="F236">
        <v>15</v>
      </c>
      <c r="G236">
        <f t="shared" si="25"/>
        <v>21</v>
      </c>
      <c r="H236">
        <f t="shared" si="22"/>
        <v>350.50000000373984</v>
      </c>
      <c r="I236">
        <f t="shared" si="26"/>
        <v>5</v>
      </c>
      <c r="J236">
        <f t="shared" si="27"/>
        <v>50</v>
      </c>
      <c r="K236">
        <v>0.178924130564629</v>
      </c>
      <c r="L236">
        <v>0.25</v>
      </c>
      <c r="M236">
        <f t="shared" si="23"/>
        <v>4</v>
      </c>
      <c r="N236">
        <v>0.371226209037333</v>
      </c>
    </row>
    <row r="237" spans="1:14">
      <c r="A237" s="4" t="s">
        <v>6</v>
      </c>
      <c r="B237">
        <v>259.89989004629598</v>
      </c>
      <c r="C237">
        <v>2008</v>
      </c>
      <c r="D237">
        <v>9</v>
      </c>
      <c r="E237">
        <f t="shared" si="24"/>
        <v>77750.499999972642</v>
      </c>
      <c r="F237">
        <v>15</v>
      </c>
      <c r="G237">
        <f t="shared" si="25"/>
        <v>21</v>
      </c>
      <c r="H237">
        <f t="shared" si="22"/>
        <v>2150.4999999726424</v>
      </c>
      <c r="I237">
        <f t="shared" si="26"/>
        <v>35</v>
      </c>
      <c r="J237">
        <f t="shared" si="27"/>
        <v>50</v>
      </c>
      <c r="K237">
        <v>0.172359448203906</v>
      </c>
      <c r="L237">
        <v>0.25</v>
      </c>
      <c r="M237">
        <f t="shared" si="23"/>
        <v>4</v>
      </c>
      <c r="N237">
        <v>0.36665110298992898</v>
      </c>
    </row>
    <row r="238" spans="1:14">
      <c r="A238" s="4" t="s">
        <v>6</v>
      </c>
      <c r="B238">
        <v>259.92072337962998</v>
      </c>
      <c r="C238">
        <v>2008</v>
      </c>
      <c r="D238">
        <v>9</v>
      </c>
      <c r="E238">
        <f t="shared" si="24"/>
        <v>79550.500000029933</v>
      </c>
      <c r="F238">
        <v>15</v>
      </c>
      <c r="G238">
        <f t="shared" si="25"/>
        <v>22</v>
      </c>
      <c r="H238">
        <f t="shared" si="22"/>
        <v>350.50000002993329</v>
      </c>
      <c r="I238">
        <f t="shared" si="26"/>
        <v>5</v>
      </c>
      <c r="J238">
        <f t="shared" si="27"/>
        <v>50</v>
      </c>
      <c r="K238">
        <v>0.17766326715435701</v>
      </c>
      <c r="L238">
        <v>0.25</v>
      </c>
      <c r="M238">
        <f t="shared" si="23"/>
        <v>4</v>
      </c>
      <c r="N238">
        <v>0.33822413772341198</v>
      </c>
    </row>
    <row r="239" spans="1:14">
      <c r="A239" s="4" t="s">
        <v>6</v>
      </c>
      <c r="B239">
        <v>259.94155671296301</v>
      </c>
      <c r="C239">
        <v>2008</v>
      </c>
      <c r="D239">
        <v>9</v>
      </c>
      <c r="E239">
        <f t="shared" si="24"/>
        <v>81350.50000000374</v>
      </c>
      <c r="F239">
        <v>15</v>
      </c>
      <c r="G239">
        <f t="shared" si="25"/>
        <v>22</v>
      </c>
      <c r="H239">
        <f t="shared" si="22"/>
        <v>2150.5000000037398</v>
      </c>
      <c r="I239">
        <f t="shared" si="26"/>
        <v>35</v>
      </c>
      <c r="J239">
        <f t="shared" si="27"/>
        <v>50</v>
      </c>
      <c r="K239">
        <v>0.17868180079530899</v>
      </c>
      <c r="L239">
        <v>0.25</v>
      </c>
      <c r="M239">
        <f t="shared" si="23"/>
        <v>4</v>
      </c>
      <c r="N239">
        <v>0.39968925382419102</v>
      </c>
    </row>
    <row r="240" spans="1:14">
      <c r="A240" s="4" t="s">
        <v>6</v>
      </c>
      <c r="B240">
        <v>259.96239004629598</v>
      </c>
      <c r="C240">
        <v>2008</v>
      </c>
      <c r="D240">
        <v>9</v>
      </c>
      <c r="E240">
        <f t="shared" si="24"/>
        <v>83150.499999972642</v>
      </c>
      <c r="F240">
        <v>15</v>
      </c>
      <c r="G240">
        <f t="shared" si="25"/>
        <v>23</v>
      </c>
      <c r="H240">
        <f t="shared" si="22"/>
        <v>350.4999999726424</v>
      </c>
      <c r="I240">
        <f t="shared" si="26"/>
        <v>5</v>
      </c>
      <c r="J240">
        <f t="shared" si="27"/>
        <v>50</v>
      </c>
      <c r="K240">
        <v>0.17505423782464</v>
      </c>
      <c r="L240">
        <v>0.25</v>
      </c>
      <c r="M240">
        <f t="shared" si="23"/>
        <v>4</v>
      </c>
      <c r="N240">
        <v>0.43314192794300199</v>
      </c>
    </row>
    <row r="241" spans="1:14">
      <c r="A241" s="4" t="s">
        <v>6</v>
      </c>
      <c r="B241">
        <v>259.98322337962998</v>
      </c>
      <c r="C241">
        <v>2008</v>
      </c>
      <c r="D241">
        <v>9</v>
      </c>
      <c r="E241">
        <f t="shared" si="24"/>
        <v>84950.500000029933</v>
      </c>
      <c r="F241">
        <v>15</v>
      </c>
      <c r="G241">
        <f t="shared" si="25"/>
        <v>23</v>
      </c>
      <c r="H241">
        <f t="shared" si="22"/>
        <v>2150.5000000299333</v>
      </c>
      <c r="I241">
        <f t="shared" si="26"/>
        <v>35</v>
      </c>
      <c r="J241">
        <f t="shared" si="27"/>
        <v>50</v>
      </c>
      <c r="K241">
        <v>0.17360621894226799</v>
      </c>
      <c r="L241">
        <v>0.25</v>
      </c>
      <c r="M241">
        <f t="shared" si="23"/>
        <v>4</v>
      </c>
      <c r="N241">
        <v>0.37532545052764399</v>
      </c>
    </row>
    <row r="242" spans="1:14">
      <c r="A242" s="4" t="s">
        <v>6</v>
      </c>
      <c r="B242">
        <v>260.00405671296301</v>
      </c>
      <c r="C242">
        <v>2008</v>
      </c>
      <c r="D242">
        <v>9</v>
      </c>
      <c r="E242">
        <f>(B242-260)*86400</f>
        <v>350.50000000373984</v>
      </c>
      <c r="F242">
        <v>16</v>
      </c>
      <c r="G242">
        <f>INT(E242/3600)</f>
        <v>0</v>
      </c>
      <c r="H242">
        <f t="shared" si="22"/>
        <v>350.50000000373984</v>
      </c>
      <c r="I242">
        <f>INT(H242/60)</f>
        <v>5</v>
      </c>
      <c r="J242">
        <f>INT(H242-I242*60)</f>
        <v>50</v>
      </c>
      <c r="K242">
        <v>0.17359591548248099</v>
      </c>
      <c r="L242">
        <v>0.25</v>
      </c>
      <c r="M242">
        <f t="shared" si="23"/>
        <v>4</v>
      </c>
      <c r="N242">
        <v>0.25110059346338798</v>
      </c>
    </row>
    <row r="243" spans="1:14">
      <c r="A243" s="4" t="s">
        <v>6</v>
      </c>
      <c r="B243">
        <v>260.02489004629598</v>
      </c>
      <c r="C243">
        <v>2008</v>
      </c>
      <c r="D243">
        <v>9</v>
      </c>
      <c r="E243">
        <f t="shared" ref="E243:E289" si="28">(B243-260)*86400</f>
        <v>2150.4999999726351</v>
      </c>
      <c r="F243">
        <v>16</v>
      </c>
      <c r="G243">
        <f t="shared" ref="G243:G289" si="29">INT(E243/3600)</f>
        <v>0</v>
      </c>
      <c r="H243">
        <f t="shared" si="22"/>
        <v>2150.4999999726351</v>
      </c>
      <c r="I243">
        <f t="shared" ref="I243:I289" si="30">INT(H243/60)</f>
        <v>35</v>
      </c>
      <c r="J243">
        <f t="shared" ref="J243:J289" si="31">INT(H243-I243*60)</f>
        <v>50</v>
      </c>
      <c r="K243">
        <v>0.184460848301713</v>
      </c>
      <c r="L243">
        <v>0.25</v>
      </c>
      <c r="M243">
        <f t="shared" si="23"/>
        <v>4</v>
      </c>
      <c r="N243">
        <v>0.19277913584505799</v>
      </c>
    </row>
    <row r="244" spans="1:14">
      <c r="A244" s="4" t="s">
        <v>6</v>
      </c>
      <c r="B244">
        <v>260.04572337962998</v>
      </c>
      <c r="C244">
        <v>2008</v>
      </c>
      <c r="D244">
        <v>9</v>
      </c>
      <c r="E244">
        <f t="shared" si="28"/>
        <v>3950.5000000299333</v>
      </c>
      <c r="F244">
        <v>16</v>
      </c>
      <c r="G244">
        <f t="shared" si="29"/>
        <v>1</v>
      </c>
      <c r="H244">
        <f t="shared" si="22"/>
        <v>350.50000002993329</v>
      </c>
      <c r="I244">
        <f t="shared" si="30"/>
        <v>5</v>
      </c>
      <c r="J244">
        <f t="shared" si="31"/>
        <v>50</v>
      </c>
      <c r="K244">
        <v>0.16599785368975001</v>
      </c>
      <c r="L244">
        <v>0.25</v>
      </c>
      <c r="M244">
        <f t="shared" si="23"/>
        <v>4</v>
      </c>
      <c r="N244">
        <v>0.16792177484904899</v>
      </c>
    </row>
    <row r="245" spans="1:14">
      <c r="A245" s="4" t="s">
        <v>6</v>
      </c>
      <c r="B245">
        <v>260.06655671296301</v>
      </c>
      <c r="C245">
        <v>2008</v>
      </c>
      <c r="D245">
        <v>9</v>
      </c>
      <c r="E245">
        <f t="shared" si="28"/>
        <v>5750.5000000037398</v>
      </c>
      <c r="F245">
        <v>16</v>
      </c>
      <c r="G245">
        <f t="shared" si="29"/>
        <v>1</v>
      </c>
      <c r="H245">
        <f t="shared" si="22"/>
        <v>2150.5000000037398</v>
      </c>
      <c r="I245">
        <f t="shared" si="30"/>
        <v>35</v>
      </c>
      <c r="J245">
        <f t="shared" si="31"/>
        <v>50</v>
      </c>
      <c r="K245">
        <v>0.17364452382204301</v>
      </c>
      <c r="L245">
        <v>0.25</v>
      </c>
      <c r="M245">
        <f t="shared" si="23"/>
        <v>4</v>
      </c>
      <c r="N245">
        <v>0.118689202108561</v>
      </c>
    </row>
    <row r="246" spans="1:14">
      <c r="A246" s="4" t="s">
        <v>6</v>
      </c>
      <c r="B246">
        <v>260.08739004629598</v>
      </c>
      <c r="C246">
        <v>2008</v>
      </c>
      <c r="D246">
        <v>9</v>
      </c>
      <c r="E246">
        <f t="shared" si="28"/>
        <v>7550.4999999726351</v>
      </c>
      <c r="F246">
        <v>16</v>
      </c>
      <c r="G246">
        <f t="shared" si="29"/>
        <v>2</v>
      </c>
      <c r="H246">
        <f t="shared" si="22"/>
        <v>350.49999997263512</v>
      </c>
      <c r="I246">
        <f t="shared" si="30"/>
        <v>5</v>
      </c>
      <c r="J246">
        <f t="shared" si="31"/>
        <v>50</v>
      </c>
      <c r="K246">
        <v>0.15311043011348499</v>
      </c>
      <c r="L246">
        <v>0.25</v>
      </c>
      <c r="M246">
        <f t="shared" si="23"/>
        <v>4</v>
      </c>
      <c r="N246">
        <v>9.3287032718150101E-2</v>
      </c>
    </row>
    <row r="247" spans="1:14">
      <c r="A247" s="4" t="s">
        <v>6</v>
      </c>
      <c r="B247">
        <v>260.10822337962998</v>
      </c>
      <c r="C247">
        <v>2008</v>
      </c>
      <c r="D247">
        <v>9</v>
      </c>
      <c r="E247">
        <f t="shared" si="28"/>
        <v>9350.5000000299333</v>
      </c>
      <c r="F247">
        <v>16</v>
      </c>
      <c r="G247">
        <f t="shared" si="29"/>
        <v>2</v>
      </c>
      <c r="H247">
        <f t="shared" si="22"/>
        <v>2150.5000000299333</v>
      </c>
      <c r="I247">
        <f t="shared" si="30"/>
        <v>35</v>
      </c>
      <c r="J247">
        <f t="shared" si="31"/>
        <v>50</v>
      </c>
      <c r="K247">
        <v>0.17904394055119599</v>
      </c>
      <c r="L247">
        <v>0.25</v>
      </c>
      <c r="M247">
        <f t="shared" si="23"/>
        <v>4</v>
      </c>
      <c r="N247">
        <v>6.1334589505447602E-2</v>
      </c>
    </row>
    <row r="248" spans="1:14">
      <c r="A248" s="4" t="s">
        <v>6</v>
      </c>
      <c r="B248">
        <v>260.12905671296301</v>
      </c>
      <c r="C248">
        <v>2008</v>
      </c>
      <c r="D248">
        <v>9</v>
      </c>
      <c r="E248">
        <f t="shared" si="28"/>
        <v>11150.50000000374</v>
      </c>
      <c r="F248">
        <v>16</v>
      </c>
      <c r="G248">
        <f t="shared" si="29"/>
        <v>3</v>
      </c>
      <c r="H248">
        <f t="shared" si="22"/>
        <v>350.50000000373984</v>
      </c>
      <c r="I248">
        <f t="shared" si="30"/>
        <v>5</v>
      </c>
      <c r="J248">
        <f t="shared" si="31"/>
        <v>50</v>
      </c>
      <c r="K248">
        <v>0.16997689093321</v>
      </c>
      <c r="L248">
        <v>0.25</v>
      </c>
      <c r="M248">
        <f t="shared" si="23"/>
        <v>4</v>
      </c>
      <c r="N248">
        <v>-1.7112287415006499E-3</v>
      </c>
    </row>
    <row r="249" spans="1:14">
      <c r="A249" s="4" t="s">
        <v>6</v>
      </c>
      <c r="B249">
        <v>260.14989004629598</v>
      </c>
      <c r="C249">
        <v>2008</v>
      </c>
      <c r="D249">
        <v>9</v>
      </c>
      <c r="E249">
        <f t="shared" si="28"/>
        <v>12950.499999972635</v>
      </c>
      <c r="F249">
        <v>16</v>
      </c>
      <c r="G249">
        <f t="shared" si="29"/>
        <v>3</v>
      </c>
      <c r="H249">
        <f t="shared" si="22"/>
        <v>2150.4999999726351</v>
      </c>
      <c r="I249">
        <f t="shared" si="30"/>
        <v>35</v>
      </c>
      <c r="J249">
        <f t="shared" si="31"/>
        <v>50</v>
      </c>
      <c r="K249">
        <v>0.16365528692218601</v>
      </c>
      <c r="L249">
        <v>0.25</v>
      </c>
      <c r="M249">
        <f t="shared" si="23"/>
        <v>4</v>
      </c>
      <c r="N249">
        <v>-3.5496425888300799E-2</v>
      </c>
    </row>
    <row r="250" spans="1:14">
      <c r="A250" s="4" t="s">
        <v>6</v>
      </c>
      <c r="B250">
        <v>260.17072337962998</v>
      </c>
      <c r="C250">
        <v>2008</v>
      </c>
      <c r="D250">
        <v>9</v>
      </c>
      <c r="E250">
        <f t="shared" si="28"/>
        <v>14750.500000029933</v>
      </c>
      <c r="F250">
        <v>16</v>
      </c>
      <c r="G250">
        <f t="shared" si="29"/>
        <v>4</v>
      </c>
      <c r="H250">
        <f t="shared" si="22"/>
        <v>350.50000002993329</v>
      </c>
      <c r="I250">
        <f t="shared" si="30"/>
        <v>5</v>
      </c>
      <c r="J250">
        <f t="shared" si="31"/>
        <v>50</v>
      </c>
      <c r="K250">
        <v>0.168761914264343</v>
      </c>
      <c r="L250">
        <v>0.25</v>
      </c>
      <c r="M250">
        <f t="shared" si="23"/>
        <v>4</v>
      </c>
      <c r="N250">
        <v>3.5487092118486898E-3</v>
      </c>
    </row>
    <row r="251" spans="1:14">
      <c r="A251" s="4" t="s">
        <v>6</v>
      </c>
      <c r="B251">
        <v>260.19155671296301</v>
      </c>
      <c r="C251">
        <v>2008</v>
      </c>
      <c r="D251">
        <v>9</v>
      </c>
      <c r="E251">
        <f t="shared" si="28"/>
        <v>16550.50000000374</v>
      </c>
      <c r="F251">
        <v>16</v>
      </c>
      <c r="G251">
        <f t="shared" si="29"/>
        <v>4</v>
      </c>
      <c r="H251">
        <f t="shared" si="22"/>
        <v>2150.5000000037398</v>
      </c>
      <c r="I251">
        <f t="shared" si="30"/>
        <v>35</v>
      </c>
      <c r="J251">
        <f t="shared" si="31"/>
        <v>50</v>
      </c>
      <c r="K251">
        <v>0.18578016528324201</v>
      </c>
      <c r="L251">
        <v>0.2734375</v>
      </c>
      <c r="M251">
        <f t="shared" si="23"/>
        <v>3.657142857142857</v>
      </c>
      <c r="N251">
        <v>5.9825616045014102E-2</v>
      </c>
    </row>
    <row r="252" spans="1:14">
      <c r="A252" s="4" t="s">
        <v>6</v>
      </c>
      <c r="B252">
        <v>260.21239004629598</v>
      </c>
      <c r="C252">
        <v>2008</v>
      </c>
      <c r="D252">
        <v>9</v>
      </c>
      <c r="E252">
        <f t="shared" si="28"/>
        <v>18350.499999972635</v>
      </c>
      <c r="F252">
        <v>16</v>
      </c>
      <c r="G252">
        <f t="shared" si="29"/>
        <v>5</v>
      </c>
      <c r="H252">
        <f t="shared" si="22"/>
        <v>350.49999997263512</v>
      </c>
      <c r="I252">
        <f t="shared" si="30"/>
        <v>5</v>
      </c>
      <c r="J252">
        <f t="shared" si="31"/>
        <v>50</v>
      </c>
      <c r="K252">
        <v>0.21903159294157501</v>
      </c>
      <c r="L252">
        <v>0.2734375</v>
      </c>
      <c r="M252">
        <f t="shared" si="23"/>
        <v>3.657142857142857</v>
      </c>
      <c r="N252">
        <v>5.7347352560752199E-2</v>
      </c>
    </row>
    <row r="253" spans="1:14">
      <c r="A253" s="4" t="s">
        <v>6</v>
      </c>
      <c r="B253">
        <v>260.23322337962998</v>
      </c>
      <c r="C253">
        <v>2008</v>
      </c>
      <c r="D253">
        <v>9</v>
      </c>
      <c r="E253">
        <f t="shared" si="28"/>
        <v>20150.500000029933</v>
      </c>
      <c r="F253">
        <v>16</v>
      </c>
      <c r="G253">
        <f t="shared" si="29"/>
        <v>5</v>
      </c>
      <c r="H253">
        <f t="shared" si="22"/>
        <v>2150.5000000299333</v>
      </c>
      <c r="I253">
        <f t="shared" si="30"/>
        <v>35</v>
      </c>
      <c r="J253">
        <f t="shared" si="31"/>
        <v>50</v>
      </c>
      <c r="K253">
        <v>0.19385000617371201</v>
      </c>
      <c r="L253">
        <v>0.2734375</v>
      </c>
      <c r="M253">
        <f t="shared" si="23"/>
        <v>3.657142857142857</v>
      </c>
      <c r="N253">
        <v>6.9618588518720201E-2</v>
      </c>
    </row>
    <row r="254" spans="1:14">
      <c r="A254" s="4" t="s">
        <v>6</v>
      </c>
      <c r="B254">
        <v>260.25405671296301</v>
      </c>
      <c r="C254">
        <v>2008</v>
      </c>
      <c r="D254">
        <v>9</v>
      </c>
      <c r="E254">
        <f t="shared" si="28"/>
        <v>21950.50000000374</v>
      </c>
      <c r="F254">
        <v>16</v>
      </c>
      <c r="G254">
        <f t="shared" si="29"/>
        <v>6</v>
      </c>
      <c r="H254">
        <f t="shared" si="22"/>
        <v>350.50000000373984</v>
      </c>
      <c r="I254">
        <f t="shared" si="30"/>
        <v>5</v>
      </c>
      <c r="J254">
        <f t="shared" si="31"/>
        <v>50</v>
      </c>
      <c r="K254">
        <v>0.21371174572917501</v>
      </c>
      <c r="L254">
        <v>0.25</v>
      </c>
      <c r="M254">
        <f t="shared" si="23"/>
        <v>4</v>
      </c>
      <c r="N254">
        <v>0.115932139971022</v>
      </c>
    </row>
    <row r="255" spans="1:14">
      <c r="A255" s="4" t="s">
        <v>6</v>
      </c>
      <c r="B255">
        <v>260.27489004629598</v>
      </c>
      <c r="C255">
        <v>2008</v>
      </c>
      <c r="D255">
        <v>9</v>
      </c>
      <c r="E255">
        <f t="shared" si="28"/>
        <v>23750.499999972635</v>
      </c>
      <c r="F255">
        <v>16</v>
      </c>
      <c r="G255">
        <f t="shared" si="29"/>
        <v>6</v>
      </c>
      <c r="H255">
        <f t="shared" si="22"/>
        <v>2150.4999999726351</v>
      </c>
      <c r="I255">
        <f t="shared" si="30"/>
        <v>35</v>
      </c>
      <c r="J255">
        <f t="shared" si="31"/>
        <v>50</v>
      </c>
      <c r="K255">
        <v>0.21494317246019401</v>
      </c>
      <c r="L255">
        <v>0.2734375</v>
      </c>
      <c r="M255">
        <f t="shared" si="23"/>
        <v>3.657142857142857</v>
      </c>
      <c r="N255">
        <v>0.190043860284801</v>
      </c>
    </row>
    <row r="256" spans="1:14">
      <c r="A256" s="4" t="s">
        <v>6</v>
      </c>
      <c r="B256">
        <v>260.29572337962998</v>
      </c>
      <c r="C256">
        <v>2008</v>
      </c>
      <c r="D256">
        <v>9</v>
      </c>
      <c r="E256">
        <f t="shared" si="28"/>
        <v>25550.500000029933</v>
      </c>
      <c r="F256">
        <v>16</v>
      </c>
      <c r="G256">
        <f t="shared" si="29"/>
        <v>7</v>
      </c>
      <c r="H256">
        <f t="shared" si="22"/>
        <v>350.50000002993329</v>
      </c>
      <c r="I256">
        <f t="shared" si="30"/>
        <v>5</v>
      </c>
      <c r="J256">
        <f t="shared" si="31"/>
        <v>50</v>
      </c>
      <c r="K256">
        <v>0.21510282878460901</v>
      </c>
      <c r="L256">
        <v>0.2734375</v>
      </c>
      <c r="M256">
        <f t="shared" si="23"/>
        <v>3.657142857142857</v>
      </c>
      <c r="N256">
        <v>0.29787482040893598</v>
      </c>
    </row>
    <row r="257" spans="1:14">
      <c r="A257" s="4" t="s">
        <v>6</v>
      </c>
      <c r="B257">
        <v>260.31655671296301</v>
      </c>
      <c r="C257">
        <v>2008</v>
      </c>
      <c r="D257">
        <v>9</v>
      </c>
      <c r="E257">
        <f t="shared" si="28"/>
        <v>27350.50000000374</v>
      </c>
      <c r="F257">
        <v>16</v>
      </c>
      <c r="G257">
        <f t="shared" si="29"/>
        <v>7</v>
      </c>
      <c r="H257">
        <f t="shared" si="22"/>
        <v>2150.5000000037398</v>
      </c>
      <c r="I257">
        <f t="shared" si="30"/>
        <v>35</v>
      </c>
      <c r="J257">
        <f t="shared" si="31"/>
        <v>50</v>
      </c>
      <c r="K257">
        <v>0.23346132838442399</v>
      </c>
      <c r="L257">
        <v>0.25</v>
      </c>
      <c r="M257">
        <f t="shared" si="23"/>
        <v>4</v>
      </c>
      <c r="N257">
        <v>0.39617144224095202</v>
      </c>
    </row>
    <row r="258" spans="1:14">
      <c r="A258" s="4" t="s">
        <v>6</v>
      </c>
      <c r="B258">
        <v>260.33739004629598</v>
      </c>
      <c r="C258">
        <v>2008</v>
      </c>
      <c r="D258">
        <v>9</v>
      </c>
      <c r="E258">
        <f t="shared" si="28"/>
        <v>29150.499999972635</v>
      </c>
      <c r="F258">
        <v>16</v>
      </c>
      <c r="G258">
        <f t="shared" si="29"/>
        <v>8</v>
      </c>
      <c r="H258">
        <f t="shared" ref="H258:H321" si="32">E258-G258*3600</f>
        <v>350.49999997263512</v>
      </c>
      <c r="I258">
        <f t="shared" si="30"/>
        <v>5</v>
      </c>
      <c r="J258">
        <f t="shared" si="31"/>
        <v>50</v>
      </c>
      <c r="K258">
        <v>0.21897288454043401</v>
      </c>
      <c r="L258">
        <v>0.25</v>
      </c>
      <c r="M258">
        <f t="shared" ref="M258:M321" si="33">1/L258</f>
        <v>4</v>
      </c>
      <c r="N258">
        <v>0.492940273862772</v>
      </c>
    </row>
    <row r="259" spans="1:14">
      <c r="A259" s="4" t="s">
        <v>6</v>
      </c>
      <c r="B259">
        <v>260.35822337962998</v>
      </c>
      <c r="C259">
        <v>2008</v>
      </c>
      <c r="D259">
        <v>9</v>
      </c>
      <c r="E259">
        <f t="shared" si="28"/>
        <v>30950.500000029933</v>
      </c>
      <c r="F259">
        <v>16</v>
      </c>
      <c r="G259">
        <f t="shared" si="29"/>
        <v>8</v>
      </c>
      <c r="H259">
        <f t="shared" si="32"/>
        <v>2150.5000000299333</v>
      </c>
      <c r="I259">
        <f t="shared" si="30"/>
        <v>35</v>
      </c>
      <c r="J259">
        <f t="shared" si="31"/>
        <v>50</v>
      </c>
      <c r="K259">
        <v>0.21085193694874399</v>
      </c>
      <c r="L259">
        <v>0.25</v>
      </c>
      <c r="M259">
        <f t="shared" si="33"/>
        <v>4</v>
      </c>
      <c r="N259">
        <v>0.578509285173331</v>
      </c>
    </row>
    <row r="260" spans="1:14">
      <c r="A260" s="4" t="s">
        <v>6</v>
      </c>
      <c r="B260">
        <v>260.37905671296301</v>
      </c>
      <c r="C260">
        <v>2008</v>
      </c>
      <c r="D260">
        <v>9</v>
      </c>
      <c r="E260">
        <f t="shared" si="28"/>
        <v>32750.50000000374</v>
      </c>
      <c r="F260">
        <v>16</v>
      </c>
      <c r="G260">
        <f t="shared" si="29"/>
        <v>9</v>
      </c>
      <c r="H260">
        <f t="shared" si="32"/>
        <v>350.50000000373984</v>
      </c>
      <c r="I260">
        <f t="shared" si="30"/>
        <v>5</v>
      </c>
      <c r="J260">
        <f t="shared" si="31"/>
        <v>50</v>
      </c>
      <c r="K260">
        <v>0.22882116865916399</v>
      </c>
      <c r="L260">
        <v>0.25</v>
      </c>
      <c r="M260">
        <f t="shared" si="33"/>
        <v>4</v>
      </c>
      <c r="N260">
        <v>0.61991823615934705</v>
      </c>
    </row>
    <row r="261" spans="1:14">
      <c r="A261" s="4" t="s">
        <v>6</v>
      </c>
      <c r="B261">
        <v>260.39989004629598</v>
      </c>
      <c r="C261">
        <v>2008</v>
      </c>
      <c r="D261">
        <v>9</v>
      </c>
      <c r="E261">
        <f t="shared" si="28"/>
        <v>34550.499999972635</v>
      </c>
      <c r="F261">
        <v>16</v>
      </c>
      <c r="G261">
        <f t="shared" si="29"/>
        <v>9</v>
      </c>
      <c r="H261">
        <f t="shared" si="32"/>
        <v>2150.4999999726351</v>
      </c>
      <c r="I261">
        <f t="shared" si="30"/>
        <v>35</v>
      </c>
      <c r="J261">
        <f t="shared" si="31"/>
        <v>50</v>
      </c>
      <c r="K261">
        <v>0.202951042830218</v>
      </c>
      <c r="L261">
        <v>0.25</v>
      </c>
      <c r="M261">
        <f t="shared" si="33"/>
        <v>4</v>
      </c>
      <c r="N261">
        <v>0.64210304544682895</v>
      </c>
    </row>
    <row r="262" spans="1:14">
      <c r="A262" s="4" t="s">
        <v>6</v>
      </c>
      <c r="B262">
        <v>260.42072337962998</v>
      </c>
      <c r="C262">
        <v>2008</v>
      </c>
      <c r="D262">
        <v>9</v>
      </c>
      <c r="E262">
        <f t="shared" si="28"/>
        <v>36350.500000029933</v>
      </c>
      <c r="F262">
        <v>16</v>
      </c>
      <c r="G262">
        <f t="shared" si="29"/>
        <v>10</v>
      </c>
      <c r="H262">
        <f t="shared" si="32"/>
        <v>350.50000002993329</v>
      </c>
      <c r="I262">
        <f t="shared" si="30"/>
        <v>5</v>
      </c>
      <c r="J262">
        <f t="shared" si="31"/>
        <v>50</v>
      </c>
      <c r="K262">
        <v>0.19483974200953899</v>
      </c>
      <c r="L262">
        <v>0.25</v>
      </c>
      <c r="M262">
        <f t="shared" si="33"/>
        <v>4</v>
      </c>
      <c r="N262">
        <v>0.65599014753571105</v>
      </c>
    </row>
    <row r="263" spans="1:14">
      <c r="A263" s="4" t="s">
        <v>6</v>
      </c>
      <c r="B263">
        <v>260.44155671296301</v>
      </c>
      <c r="C263">
        <v>2008</v>
      </c>
      <c r="D263">
        <v>9</v>
      </c>
      <c r="E263">
        <f t="shared" si="28"/>
        <v>38150.50000000374</v>
      </c>
      <c r="F263">
        <v>16</v>
      </c>
      <c r="G263">
        <f t="shared" si="29"/>
        <v>10</v>
      </c>
      <c r="H263">
        <f t="shared" si="32"/>
        <v>2150.5000000037398</v>
      </c>
      <c r="I263">
        <f t="shared" si="30"/>
        <v>35</v>
      </c>
      <c r="J263">
        <f t="shared" si="31"/>
        <v>50</v>
      </c>
      <c r="K263">
        <v>0.21115265748020601</v>
      </c>
      <c r="L263">
        <v>0.25</v>
      </c>
      <c r="M263">
        <f t="shared" si="33"/>
        <v>4</v>
      </c>
      <c r="N263">
        <v>0.60633736759908496</v>
      </c>
    </row>
    <row r="264" spans="1:14">
      <c r="A264" s="4" t="s">
        <v>6</v>
      </c>
      <c r="B264">
        <v>260.46239004629598</v>
      </c>
      <c r="C264">
        <v>2008</v>
      </c>
      <c r="D264">
        <v>9</v>
      </c>
      <c r="E264">
        <f t="shared" si="28"/>
        <v>39950.499999972635</v>
      </c>
      <c r="F264">
        <v>16</v>
      </c>
      <c r="G264">
        <f t="shared" si="29"/>
        <v>11</v>
      </c>
      <c r="H264">
        <f t="shared" si="32"/>
        <v>350.49999997263512</v>
      </c>
      <c r="I264">
        <f t="shared" si="30"/>
        <v>5</v>
      </c>
      <c r="J264">
        <f t="shared" si="31"/>
        <v>50</v>
      </c>
      <c r="K264">
        <v>0.19045835838261099</v>
      </c>
      <c r="L264">
        <v>0.25</v>
      </c>
      <c r="M264">
        <f t="shared" si="33"/>
        <v>4</v>
      </c>
      <c r="N264">
        <v>0.53957659129635105</v>
      </c>
    </row>
    <row r="265" spans="1:14">
      <c r="A265" s="4" t="s">
        <v>6</v>
      </c>
      <c r="B265">
        <v>260.48322337962998</v>
      </c>
      <c r="C265">
        <v>2008</v>
      </c>
      <c r="D265">
        <v>9</v>
      </c>
      <c r="E265">
        <f t="shared" si="28"/>
        <v>41750.500000029933</v>
      </c>
      <c r="F265">
        <v>16</v>
      </c>
      <c r="G265">
        <f t="shared" si="29"/>
        <v>11</v>
      </c>
      <c r="H265">
        <f t="shared" si="32"/>
        <v>2150.5000000299333</v>
      </c>
      <c r="I265">
        <f t="shared" si="30"/>
        <v>35</v>
      </c>
      <c r="J265">
        <f t="shared" si="31"/>
        <v>50</v>
      </c>
      <c r="K265">
        <v>0.20616707892075301</v>
      </c>
      <c r="L265">
        <v>0.25</v>
      </c>
      <c r="M265">
        <f t="shared" si="33"/>
        <v>4</v>
      </c>
      <c r="N265">
        <v>0.47920706474749197</v>
      </c>
    </row>
    <row r="266" spans="1:14">
      <c r="A266" s="4" t="s">
        <v>6</v>
      </c>
      <c r="B266">
        <v>260.50405671296301</v>
      </c>
      <c r="C266">
        <v>2008</v>
      </c>
      <c r="D266">
        <v>9</v>
      </c>
      <c r="E266">
        <f t="shared" si="28"/>
        <v>43550.50000000374</v>
      </c>
      <c r="F266">
        <v>16</v>
      </c>
      <c r="G266">
        <f t="shared" si="29"/>
        <v>12</v>
      </c>
      <c r="H266">
        <f t="shared" si="32"/>
        <v>350.50000000373984</v>
      </c>
      <c r="I266">
        <f t="shared" si="30"/>
        <v>5</v>
      </c>
      <c r="J266">
        <f t="shared" si="31"/>
        <v>50</v>
      </c>
      <c r="K266">
        <v>0.19875675617635699</v>
      </c>
      <c r="L266">
        <v>0.25</v>
      </c>
      <c r="M266">
        <f t="shared" si="33"/>
        <v>4</v>
      </c>
      <c r="N266">
        <v>0.38530534947716599</v>
      </c>
    </row>
    <row r="267" spans="1:14">
      <c r="A267" s="4" t="s">
        <v>6</v>
      </c>
      <c r="B267">
        <v>260.52489004629598</v>
      </c>
      <c r="C267">
        <v>2008</v>
      </c>
      <c r="D267">
        <v>9</v>
      </c>
      <c r="E267">
        <f t="shared" si="28"/>
        <v>45350.499999972635</v>
      </c>
      <c r="F267">
        <v>16</v>
      </c>
      <c r="G267">
        <f t="shared" si="29"/>
        <v>12</v>
      </c>
      <c r="H267">
        <f t="shared" si="32"/>
        <v>2150.4999999726351</v>
      </c>
      <c r="I267">
        <f t="shared" si="30"/>
        <v>35</v>
      </c>
      <c r="J267">
        <f t="shared" si="31"/>
        <v>50</v>
      </c>
      <c r="K267">
        <v>0.20098452632144101</v>
      </c>
      <c r="L267">
        <v>0.25</v>
      </c>
      <c r="M267">
        <f t="shared" si="33"/>
        <v>4</v>
      </c>
      <c r="N267">
        <v>0.30943661072733297</v>
      </c>
    </row>
    <row r="268" spans="1:14">
      <c r="A268" s="4" t="s">
        <v>6</v>
      </c>
      <c r="B268">
        <v>260.54572337962998</v>
      </c>
      <c r="C268">
        <v>2008</v>
      </c>
      <c r="D268">
        <v>9</v>
      </c>
      <c r="E268">
        <f t="shared" si="28"/>
        <v>47150.500000029933</v>
      </c>
      <c r="F268">
        <v>16</v>
      </c>
      <c r="G268">
        <f t="shared" si="29"/>
        <v>13</v>
      </c>
      <c r="H268">
        <f t="shared" si="32"/>
        <v>350.50000002993329</v>
      </c>
      <c r="I268">
        <f t="shared" si="30"/>
        <v>5</v>
      </c>
      <c r="J268">
        <f t="shared" si="31"/>
        <v>50</v>
      </c>
      <c r="K268">
        <v>0.18498942442430999</v>
      </c>
      <c r="L268">
        <v>0.25</v>
      </c>
      <c r="M268">
        <f t="shared" si="33"/>
        <v>4</v>
      </c>
      <c r="N268">
        <v>0.21841775299295901</v>
      </c>
    </row>
    <row r="269" spans="1:14">
      <c r="A269" s="4" t="s">
        <v>6</v>
      </c>
      <c r="B269">
        <v>260.56655671296301</v>
      </c>
      <c r="C269">
        <v>2008</v>
      </c>
      <c r="D269">
        <v>9</v>
      </c>
      <c r="E269">
        <f t="shared" si="28"/>
        <v>48950.50000000374</v>
      </c>
      <c r="F269">
        <v>16</v>
      </c>
      <c r="G269">
        <f t="shared" si="29"/>
        <v>13</v>
      </c>
      <c r="H269">
        <f t="shared" si="32"/>
        <v>2150.5000000037398</v>
      </c>
      <c r="I269">
        <f t="shared" si="30"/>
        <v>35</v>
      </c>
      <c r="J269">
        <f t="shared" si="31"/>
        <v>50</v>
      </c>
      <c r="K269">
        <v>0.183114295893369</v>
      </c>
      <c r="L269">
        <v>0.25</v>
      </c>
      <c r="M269">
        <f t="shared" si="33"/>
        <v>4</v>
      </c>
      <c r="N269">
        <v>0.14122118832748901</v>
      </c>
    </row>
    <row r="270" spans="1:14">
      <c r="A270" s="4" t="s">
        <v>6</v>
      </c>
      <c r="B270">
        <v>260.58739004629598</v>
      </c>
      <c r="C270">
        <v>2008</v>
      </c>
      <c r="D270">
        <v>9</v>
      </c>
      <c r="E270">
        <f t="shared" si="28"/>
        <v>50750.499999972635</v>
      </c>
      <c r="F270">
        <v>16</v>
      </c>
      <c r="G270">
        <f t="shared" si="29"/>
        <v>14</v>
      </c>
      <c r="H270">
        <f t="shared" si="32"/>
        <v>350.49999997263512</v>
      </c>
      <c r="I270">
        <f t="shared" si="30"/>
        <v>5</v>
      </c>
      <c r="J270">
        <f t="shared" si="31"/>
        <v>50</v>
      </c>
      <c r="K270">
        <v>0.19539681354341901</v>
      </c>
      <c r="L270">
        <v>0.25</v>
      </c>
      <c r="M270">
        <f t="shared" si="33"/>
        <v>4</v>
      </c>
      <c r="N270">
        <v>9.2375294199221997E-2</v>
      </c>
    </row>
    <row r="271" spans="1:14">
      <c r="A271" s="4" t="s">
        <v>6</v>
      </c>
      <c r="B271">
        <v>260.60822337962998</v>
      </c>
      <c r="C271">
        <v>2008</v>
      </c>
      <c r="D271">
        <v>9</v>
      </c>
      <c r="E271">
        <f t="shared" si="28"/>
        <v>52550.500000029933</v>
      </c>
      <c r="F271">
        <v>16</v>
      </c>
      <c r="G271">
        <f t="shared" si="29"/>
        <v>14</v>
      </c>
      <c r="H271">
        <f t="shared" si="32"/>
        <v>2150.5000000299333</v>
      </c>
      <c r="I271">
        <f t="shared" si="30"/>
        <v>35</v>
      </c>
      <c r="J271">
        <f t="shared" si="31"/>
        <v>50</v>
      </c>
      <c r="K271">
        <v>0.182051323158434</v>
      </c>
      <c r="L271">
        <v>0.25</v>
      </c>
      <c r="M271">
        <f t="shared" si="33"/>
        <v>4</v>
      </c>
      <c r="N271">
        <v>4.41501792511012E-2</v>
      </c>
    </row>
    <row r="272" spans="1:14">
      <c r="A272" s="4" t="s">
        <v>6</v>
      </c>
      <c r="B272">
        <v>260.62905671296301</v>
      </c>
      <c r="C272">
        <v>2008</v>
      </c>
      <c r="D272">
        <v>9</v>
      </c>
      <c r="E272">
        <f t="shared" si="28"/>
        <v>54350.50000000374</v>
      </c>
      <c r="F272">
        <v>16</v>
      </c>
      <c r="G272">
        <f t="shared" si="29"/>
        <v>15</v>
      </c>
      <c r="H272">
        <f t="shared" si="32"/>
        <v>350.50000000373984</v>
      </c>
      <c r="I272">
        <f t="shared" si="30"/>
        <v>5</v>
      </c>
      <c r="J272">
        <f t="shared" si="31"/>
        <v>50</v>
      </c>
      <c r="K272">
        <v>0.18257169945364499</v>
      </c>
      <c r="L272">
        <v>0.25</v>
      </c>
      <c r="M272">
        <f t="shared" si="33"/>
        <v>4</v>
      </c>
      <c r="N272">
        <v>-3.5698115624427401E-4</v>
      </c>
    </row>
    <row r="273" spans="1:14">
      <c r="A273" s="4" t="s">
        <v>6</v>
      </c>
      <c r="B273">
        <v>260.64989004629598</v>
      </c>
      <c r="C273">
        <v>2008</v>
      </c>
      <c r="D273">
        <v>9</v>
      </c>
      <c r="E273">
        <f t="shared" si="28"/>
        <v>56150.499999972635</v>
      </c>
      <c r="F273">
        <v>16</v>
      </c>
      <c r="G273">
        <f t="shared" si="29"/>
        <v>15</v>
      </c>
      <c r="H273">
        <f t="shared" si="32"/>
        <v>2150.4999999726351</v>
      </c>
      <c r="I273">
        <f t="shared" si="30"/>
        <v>35</v>
      </c>
      <c r="J273">
        <f t="shared" si="31"/>
        <v>50</v>
      </c>
      <c r="K273">
        <v>0.18101756232251801</v>
      </c>
      <c r="L273">
        <v>0.25</v>
      </c>
      <c r="M273">
        <f t="shared" si="33"/>
        <v>4</v>
      </c>
      <c r="N273">
        <v>3.9123645295138197E-3</v>
      </c>
    </row>
    <row r="274" spans="1:14">
      <c r="A274" s="4" t="s">
        <v>6</v>
      </c>
      <c r="B274">
        <v>260.67072337962998</v>
      </c>
      <c r="C274">
        <v>2008</v>
      </c>
      <c r="D274">
        <v>9</v>
      </c>
      <c r="E274">
        <f t="shared" si="28"/>
        <v>57950.500000029933</v>
      </c>
      <c r="F274">
        <v>16</v>
      </c>
      <c r="G274">
        <f t="shared" si="29"/>
        <v>16</v>
      </c>
      <c r="H274">
        <f t="shared" si="32"/>
        <v>350.50000002993329</v>
      </c>
      <c r="I274">
        <f t="shared" si="30"/>
        <v>5</v>
      </c>
      <c r="J274">
        <f t="shared" si="31"/>
        <v>50</v>
      </c>
      <c r="K274">
        <v>0.18424806264690499</v>
      </c>
      <c r="L274">
        <v>0.25</v>
      </c>
      <c r="M274">
        <f t="shared" si="33"/>
        <v>4</v>
      </c>
      <c r="N274">
        <v>1.08284220548782E-2</v>
      </c>
    </row>
    <row r="275" spans="1:14">
      <c r="A275" s="4" t="s">
        <v>6</v>
      </c>
      <c r="B275">
        <v>260.69155671296301</v>
      </c>
      <c r="C275">
        <v>2008</v>
      </c>
      <c r="D275">
        <v>9</v>
      </c>
      <c r="E275">
        <f t="shared" si="28"/>
        <v>59750.50000000374</v>
      </c>
      <c r="F275">
        <v>16</v>
      </c>
      <c r="G275">
        <f t="shared" si="29"/>
        <v>16</v>
      </c>
      <c r="H275">
        <f t="shared" si="32"/>
        <v>2150.5000000037398</v>
      </c>
      <c r="I275">
        <f t="shared" si="30"/>
        <v>35</v>
      </c>
      <c r="J275">
        <f t="shared" si="31"/>
        <v>50</v>
      </c>
      <c r="K275">
        <v>0.16842442049558801</v>
      </c>
      <c r="L275">
        <v>0.25</v>
      </c>
      <c r="M275">
        <f t="shared" si="33"/>
        <v>4</v>
      </c>
      <c r="N275">
        <v>2.1887983054332601E-2</v>
      </c>
    </row>
    <row r="276" spans="1:14">
      <c r="A276" s="4" t="s">
        <v>6</v>
      </c>
      <c r="B276">
        <v>260.71239004629598</v>
      </c>
      <c r="C276">
        <v>2008</v>
      </c>
      <c r="D276">
        <v>9</v>
      </c>
      <c r="E276">
        <f t="shared" si="28"/>
        <v>61550.499999972635</v>
      </c>
      <c r="F276">
        <v>16</v>
      </c>
      <c r="G276">
        <f t="shared" si="29"/>
        <v>17</v>
      </c>
      <c r="H276">
        <f t="shared" si="32"/>
        <v>350.49999997263512</v>
      </c>
      <c r="I276">
        <f t="shared" si="30"/>
        <v>5</v>
      </c>
      <c r="J276">
        <f t="shared" si="31"/>
        <v>50</v>
      </c>
      <c r="K276">
        <v>0.18795786664990899</v>
      </c>
      <c r="L276">
        <v>0.25</v>
      </c>
      <c r="M276">
        <f t="shared" si="33"/>
        <v>4</v>
      </c>
      <c r="N276">
        <v>7.2053556757328593E-2</v>
      </c>
    </row>
    <row r="277" spans="1:14">
      <c r="A277" s="4" t="s">
        <v>6</v>
      </c>
      <c r="B277">
        <v>260.73322337962998</v>
      </c>
      <c r="C277">
        <v>2008</v>
      </c>
      <c r="D277">
        <v>9</v>
      </c>
      <c r="E277">
        <f t="shared" si="28"/>
        <v>63350.500000029933</v>
      </c>
      <c r="F277">
        <v>16</v>
      </c>
      <c r="G277">
        <f t="shared" si="29"/>
        <v>17</v>
      </c>
      <c r="H277">
        <f t="shared" si="32"/>
        <v>2150.5000000299333</v>
      </c>
      <c r="I277">
        <f t="shared" si="30"/>
        <v>35</v>
      </c>
      <c r="J277">
        <f t="shared" si="31"/>
        <v>50</v>
      </c>
      <c r="K277">
        <v>0.197640976622148</v>
      </c>
      <c r="L277">
        <v>0.25</v>
      </c>
      <c r="M277">
        <f t="shared" si="33"/>
        <v>4</v>
      </c>
      <c r="N277">
        <v>0.141791092007411</v>
      </c>
    </row>
    <row r="278" spans="1:14">
      <c r="A278" s="4" t="s">
        <v>6</v>
      </c>
      <c r="B278">
        <v>260.75405671296301</v>
      </c>
      <c r="C278">
        <v>2008</v>
      </c>
      <c r="D278">
        <v>9</v>
      </c>
      <c r="E278">
        <f t="shared" si="28"/>
        <v>65150.50000000374</v>
      </c>
      <c r="F278">
        <v>16</v>
      </c>
      <c r="G278">
        <f t="shared" si="29"/>
        <v>18</v>
      </c>
      <c r="H278">
        <f t="shared" si="32"/>
        <v>350.50000000373984</v>
      </c>
      <c r="I278">
        <f t="shared" si="30"/>
        <v>5</v>
      </c>
      <c r="J278">
        <f t="shared" si="31"/>
        <v>50</v>
      </c>
      <c r="K278">
        <v>0.16449554178980799</v>
      </c>
      <c r="L278">
        <v>0.25</v>
      </c>
      <c r="M278">
        <f t="shared" si="33"/>
        <v>4</v>
      </c>
      <c r="N278">
        <v>0.222595759816207</v>
      </c>
    </row>
    <row r="279" spans="1:14">
      <c r="A279" s="4" t="s">
        <v>6</v>
      </c>
      <c r="B279">
        <v>260.77489004629598</v>
      </c>
      <c r="C279">
        <v>2008</v>
      </c>
      <c r="D279">
        <v>9</v>
      </c>
      <c r="E279">
        <f t="shared" si="28"/>
        <v>66950.499999972642</v>
      </c>
      <c r="F279">
        <v>16</v>
      </c>
      <c r="G279">
        <f t="shared" si="29"/>
        <v>18</v>
      </c>
      <c r="H279">
        <f t="shared" si="32"/>
        <v>2150.4999999726424</v>
      </c>
      <c r="I279">
        <f t="shared" si="30"/>
        <v>35</v>
      </c>
      <c r="J279">
        <f t="shared" si="31"/>
        <v>50</v>
      </c>
      <c r="K279">
        <v>0.18599274473913199</v>
      </c>
      <c r="L279">
        <v>0.25</v>
      </c>
      <c r="M279">
        <f t="shared" si="33"/>
        <v>4</v>
      </c>
      <c r="N279">
        <v>0.30626023436865402</v>
      </c>
    </row>
    <row r="280" spans="1:14">
      <c r="A280" s="4" t="s">
        <v>6</v>
      </c>
      <c r="B280">
        <v>260.79572337962998</v>
      </c>
      <c r="C280">
        <v>2008</v>
      </c>
      <c r="D280">
        <v>9</v>
      </c>
      <c r="E280">
        <f t="shared" si="28"/>
        <v>68750.500000029933</v>
      </c>
      <c r="F280">
        <v>16</v>
      </c>
      <c r="G280">
        <f t="shared" si="29"/>
        <v>19</v>
      </c>
      <c r="H280">
        <f t="shared" si="32"/>
        <v>350.50000002993329</v>
      </c>
      <c r="I280">
        <f t="shared" si="30"/>
        <v>5</v>
      </c>
      <c r="J280">
        <f t="shared" si="31"/>
        <v>50</v>
      </c>
      <c r="K280">
        <v>0.20723563768286099</v>
      </c>
      <c r="L280">
        <v>0.25</v>
      </c>
      <c r="M280">
        <f t="shared" si="33"/>
        <v>4</v>
      </c>
      <c r="N280">
        <v>0.39145411683010101</v>
      </c>
    </row>
    <row r="281" spans="1:14">
      <c r="A281" s="4" t="s">
        <v>6</v>
      </c>
      <c r="B281">
        <v>260.81655671296301</v>
      </c>
      <c r="C281">
        <v>2008</v>
      </c>
      <c r="D281">
        <v>9</v>
      </c>
      <c r="E281">
        <f t="shared" si="28"/>
        <v>70550.50000000374</v>
      </c>
      <c r="F281">
        <v>16</v>
      </c>
      <c r="G281">
        <f t="shared" si="29"/>
        <v>19</v>
      </c>
      <c r="H281">
        <f t="shared" si="32"/>
        <v>2150.5000000037398</v>
      </c>
      <c r="I281">
        <f t="shared" si="30"/>
        <v>35</v>
      </c>
      <c r="J281">
        <f t="shared" si="31"/>
        <v>50</v>
      </c>
      <c r="K281">
        <v>0.202534642958487</v>
      </c>
      <c r="L281">
        <v>0.25</v>
      </c>
      <c r="M281">
        <f t="shared" si="33"/>
        <v>4</v>
      </c>
      <c r="N281">
        <v>0.48112447631051097</v>
      </c>
    </row>
    <row r="282" spans="1:14">
      <c r="A282" s="4" t="s">
        <v>6</v>
      </c>
      <c r="B282">
        <v>260.83739004629598</v>
      </c>
      <c r="C282">
        <v>2008</v>
      </c>
      <c r="D282">
        <v>9</v>
      </c>
      <c r="E282">
        <f t="shared" si="28"/>
        <v>72350.499999972642</v>
      </c>
      <c r="F282">
        <v>16</v>
      </c>
      <c r="G282">
        <f t="shared" si="29"/>
        <v>20</v>
      </c>
      <c r="H282">
        <f t="shared" si="32"/>
        <v>350.4999999726424</v>
      </c>
      <c r="I282">
        <f t="shared" si="30"/>
        <v>5</v>
      </c>
      <c r="J282">
        <f t="shared" si="31"/>
        <v>50</v>
      </c>
      <c r="K282">
        <v>0.20661615581541401</v>
      </c>
      <c r="L282">
        <v>0.25</v>
      </c>
      <c r="M282">
        <f t="shared" si="33"/>
        <v>4</v>
      </c>
      <c r="N282">
        <v>0.57442635741701398</v>
      </c>
    </row>
    <row r="283" spans="1:14">
      <c r="A283" s="4" t="s">
        <v>6</v>
      </c>
      <c r="B283">
        <v>260.85822337962998</v>
      </c>
      <c r="C283">
        <v>2008</v>
      </c>
      <c r="D283">
        <v>9</v>
      </c>
      <c r="E283">
        <f t="shared" si="28"/>
        <v>74150.500000029933</v>
      </c>
      <c r="F283">
        <v>16</v>
      </c>
      <c r="G283">
        <f t="shared" si="29"/>
        <v>20</v>
      </c>
      <c r="H283">
        <f t="shared" si="32"/>
        <v>2150.5000000299333</v>
      </c>
      <c r="I283">
        <f t="shared" si="30"/>
        <v>35</v>
      </c>
      <c r="J283">
        <f t="shared" si="31"/>
        <v>50</v>
      </c>
      <c r="K283">
        <v>0.19918784312708299</v>
      </c>
      <c r="L283">
        <v>0.25</v>
      </c>
      <c r="M283">
        <f t="shared" si="33"/>
        <v>4</v>
      </c>
      <c r="N283">
        <v>0.66058268897946903</v>
      </c>
    </row>
    <row r="284" spans="1:14">
      <c r="A284" s="4" t="s">
        <v>6</v>
      </c>
      <c r="B284">
        <v>260.87905671296301</v>
      </c>
      <c r="C284">
        <v>2008</v>
      </c>
      <c r="D284">
        <v>9</v>
      </c>
      <c r="E284">
        <f t="shared" si="28"/>
        <v>75950.50000000374</v>
      </c>
      <c r="F284">
        <v>16</v>
      </c>
      <c r="G284">
        <f t="shared" si="29"/>
        <v>21</v>
      </c>
      <c r="H284">
        <f t="shared" si="32"/>
        <v>350.50000000373984</v>
      </c>
      <c r="I284">
        <f t="shared" si="30"/>
        <v>5</v>
      </c>
      <c r="J284">
        <f t="shared" si="31"/>
        <v>50</v>
      </c>
      <c r="K284">
        <v>0.193167871734124</v>
      </c>
      <c r="L284">
        <v>0.25</v>
      </c>
      <c r="M284">
        <f t="shared" si="33"/>
        <v>4</v>
      </c>
      <c r="N284">
        <v>0.67991666384529903</v>
      </c>
    </row>
    <row r="285" spans="1:14">
      <c r="A285" s="4" t="s">
        <v>6</v>
      </c>
      <c r="B285">
        <v>260.89989004629598</v>
      </c>
      <c r="C285">
        <v>2008</v>
      </c>
      <c r="D285">
        <v>9</v>
      </c>
      <c r="E285">
        <f t="shared" si="28"/>
        <v>77750.499999972642</v>
      </c>
      <c r="F285">
        <v>16</v>
      </c>
      <c r="G285">
        <f t="shared" si="29"/>
        <v>21</v>
      </c>
      <c r="H285">
        <f t="shared" si="32"/>
        <v>2150.4999999726424</v>
      </c>
      <c r="I285">
        <f t="shared" si="30"/>
        <v>35</v>
      </c>
      <c r="J285">
        <f t="shared" si="31"/>
        <v>50</v>
      </c>
      <c r="K285">
        <v>0.196869824235719</v>
      </c>
      <c r="L285">
        <v>0.25</v>
      </c>
      <c r="M285">
        <f t="shared" si="33"/>
        <v>4</v>
      </c>
      <c r="N285">
        <v>0.67320725684826299</v>
      </c>
    </row>
    <row r="286" spans="1:14">
      <c r="A286" s="4" t="s">
        <v>6</v>
      </c>
      <c r="B286">
        <v>260.92072337962998</v>
      </c>
      <c r="C286">
        <v>2008</v>
      </c>
      <c r="D286">
        <v>9</v>
      </c>
      <c r="E286">
        <f t="shared" si="28"/>
        <v>79550.500000029933</v>
      </c>
      <c r="F286">
        <v>16</v>
      </c>
      <c r="G286">
        <f t="shared" si="29"/>
        <v>22</v>
      </c>
      <c r="H286">
        <f t="shared" si="32"/>
        <v>350.50000002993329</v>
      </c>
      <c r="I286">
        <f t="shared" si="30"/>
        <v>5</v>
      </c>
      <c r="J286">
        <f t="shared" si="31"/>
        <v>50</v>
      </c>
      <c r="K286">
        <v>0.172595002142413</v>
      </c>
      <c r="L286">
        <v>0.25</v>
      </c>
      <c r="M286">
        <f t="shared" si="33"/>
        <v>4</v>
      </c>
      <c r="N286">
        <v>0.68132080319032096</v>
      </c>
    </row>
    <row r="287" spans="1:14">
      <c r="A287" s="4" t="s">
        <v>6</v>
      </c>
      <c r="B287">
        <v>260.94155671296301</v>
      </c>
      <c r="C287">
        <v>2008</v>
      </c>
      <c r="D287">
        <v>9</v>
      </c>
      <c r="E287">
        <f t="shared" si="28"/>
        <v>81350.50000000374</v>
      </c>
      <c r="F287">
        <v>16</v>
      </c>
      <c r="G287">
        <f t="shared" si="29"/>
        <v>22</v>
      </c>
      <c r="H287">
        <f t="shared" si="32"/>
        <v>2150.5000000037398</v>
      </c>
      <c r="I287">
        <f t="shared" si="30"/>
        <v>35</v>
      </c>
      <c r="J287">
        <f t="shared" si="31"/>
        <v>50</v>
      </c>
      <c r="K287">
        <v>0.206242497496787</v>
      </c>
      <c r="L287">
        <v>0.25</v>
      </c>
      <c r="M287">
        <f t="shared" si="33"/>
        <v>4</v>
      </c>
      <c r="N287">
        <v>0.65648578483029496</v>
      </c>
    </row>
    <row r="288" spans="1:14">
      <c r="A288" s="4" t="s">
        <v>6</v>
      </c>
      <c r="B288">
        <v>260.96239004629598</v>
      </c>
      <c r="C288">
        <v>2008</v>
      </c>
      <c r="D288">
        <v>9</v>
      </c>
      <c r="E288">
        <f t="shared" si="28"/>
        <v>83150.499999972642</v>
      </c>
      <c r="F288">
        <v>16</v>
      </c>
      <c r="G288">
        <f t="shared" si="29"/>
        <v>23</v>
      </c>
      <c r="H288">
        <f t="shared" si="32"/>
        <v>350.4999999726424</v>
      </c>
      <c r="I288">
        <f t="shared" si="30"/>
        <v>5</v>
      </c>
      <c r="J288">
        <f t="shared" si="31"/>
        <v>50</v>
      </c>
      <c r="K288">
        <v>0.19541742945098201</v>
      </c>
      <c r="L288">
        <v>0.25</v>
      </c>
      <c r="M288">
        <f t="shared" si="33"/>
        <v>4</v>
      </c>
      <c r="N288">
        <v>0.61293699437002902</v>
      </c>
    </row>
    <row r="289" spans="1:14">
      <c r="A289" s="4" t="s">
        <v>6</v>
      </c>
      <c r="B289">
        <v>260.98322337962998</v>
      </c>
      <c r="C289">
        <v>2008</v>
      </c>
      <c r="D289">
        <v>9</v>
      </c>
      <c r="E289">
        <f t="shared" si="28"/>
        <v>84950.500000029933</v>
      </c>
      <c r="F289">
        <v>16</v>
      </c>
      <c r="G289">
        <f t="shared" si="29"/>
        <v>23</v>
      </c>
      <c r="H289">
        <f t="shared" si="32"/>
        <v>2150.5000000299333</v>
      </c>
      <c r="I289">
        <f t="shared" si="30"/>
        <v>35</v>
      </c>
      <c r="J289">
        <f t="shared" si="31"/>
        <v>50</v>
      </c>
      <c r="K289">
        <v>0.199906930750363</v>
      </c>
      <c r="L289">
        <v>0.25</v>
      </c>
      <c r="M289">
        <f t="shared" si="33"/>
        <v>4</v>
      </c>
      <c r="N289">
        <v>0.532830236994567</v>
      </c>
    </row>
    <row r="290" spans="1:14">
      <c r="A290" s="4" t="s">
        <v>6</v>
      </c>
      <c r="B290">
        <v>261.00405671296301</v>
      </c>
      <c r="C290">
        <v>2008</v>
      </c>
      <c r="D290">
        <v>9</v>
      </c>
      <c r="E290">
        <f>(B290-261)*86400</f>
        <v>350.50000000373984</v>
      </c>
      <c r="F290">
        <v>17</v>
      </c>
      <c r="G290">
        <f>INT(E290/3600)</f>
        <v>0</v>
      </c>
      <c r="H290">
        <f t="shared" si="32"/>
        <v>350.50000000373984</v>
      </c>
      <c r="I290">
        <f>INT(H290/60)</f>
        <v>5</v>
      </c>
      <c r="J290">
        <f>INT(H290-I290*60)</f>
        <v>50</v>
      </c>
      <c r="K290">
        <v>0.16842995147280199</v>
      </c>
      <c r="L290">
        <v>0.25</v>
      </c>
      <c r="M290">
        <f t="shared" si="33"/>
        <v>4</v>
      </c>
      <c r="N290">
        <v>0.44663541001076501</v>
      </c>
    </row>
    <row r="291" spans="1:14">
      <c r="A291" s="4" t="s">
        <v>6</v>
      </c>
      <c r="B291">
        <v>261.02489004629598</v>
      </c>
      <c r="C291">
        <v>2008</v>
      </c>
      <c r="D291">
        <v>9</v>
      </c>
      <c r="E291">
        <f t="shared" ref="E291:E337" si="34">(B291-261)*86400</f>
        <v>2150.4999999726351</v>
      </c>
      <c r="F291">
        <v>17</v>
      </c>
      <c r="G291">
        <f t="shared" ref="G291:G337" si="35">INT(E291/3600)</f>
        <v>0</v>
      </c>
      <c r="H291">
        <f t="shared" si="32"/>
        <v>2150.4999999726351</v>
      </c>
      <c r="I291">
        <f t="shared" ref="I291:I337" si="36">INT(H291/60)</f>
        <v>35</v>
      </c>
      <c r="J291">
        <f t="shared" ref="J291:J337" si="37">INT(H291-I291*60)</f>
        <v>50</v>
      </c>
      <c r="K291">
        <v>0.23535026131530001</v>
      </c>
      <c r="L291">
        <v>0.25</v>
      </c>
      <c r="M291">
        <f t="shared" si="33"/>
        <v>4</v>
      </c>
      <c r="N291">
        <v>0.35448384140840999</v>
      </c>
    </row>
    <row r="292" spans="1:14">
      <c r="A292" s="4" t="s">
        <v>6</v>
      </c>
      <c r="B292">
        <v>261.04572337962998</v>
      </c>
      <c r="C292">
        <v>2008</v>
      </c>
      <c r="D292">
        <v>9</v>
      </c>
      <c r="E292">
        <f t="shared" si="34"/>
        <v>3950.5000000299333</v>
      </c>
      <c r="F292">
        <v>17</v>
      </c>
      <c r="G292">
        <f t="shared" si="35"/>
        <v>1</v>
      </c>
      <c r="H292">
        <f t="shared" si="32"/>
        <v>350.50000002993329</v>
      </c>
      <c r="I292">
        <f t="shared" si="36"/>
        <v>5</v>
      </c>
      <c r="J292">
        <f t="shared" si="37"/>
        <v>50</v>
      </c>
      <c r="K292">
        <v>0.189789150599316</v>
      </c>
      <c r="L292">
        <v>0.25</v>
      </c>
      <c r="M292">
        <f t="shared" si="33"/>
        <v>4</v>
      </c>
      <c r="N292">
        <v>0.26533832107134198</v>
      </c>
    </row>
    <row r="293" spans="1:14">
      <c r="A293" s="4" t="s">
        <v>6</v>
      </c>
      <c r="B293">
        <v>261.06655671296301</v>
      </c>
      <c r="C293">
        <v>2008</v>
      </c>
      <c r="D293">
        <v>9</v>
      </c>
      <c r="E293">
        <f t="shared" si="34"/>
        <v>5750.5000000037398</v>
      </c>
      <c r="F293">
        <v>17</v>
      </c>
      <c r="G293">
        <f t="shared" si="35"/>
        <v>1</v>
      </c>
      <c r="H293">
        <f t="shared" si="32"/>
        <v>2150.5000000037398</v>
      </c>
      <c r="I293">
        <f t="shared" si="36"/>
        <v>35</v>
      </c>
      <c r="J293">
        <f t="shared" si="37"/>
        <v>50</v>
      </c>
      <c r="K293">
        <v>0.18847495764644401</v>
      </c>
      <c r="L293">
        <v>0.25</v>
      </c>
      <c r="M293">
        <f t="shared" si="33"/>
        <v>4</v>
      </c>
      <c r="N293">
        <v>0.21165677784794201</v>
      </c>
    </row>
    <row r="294" spans="1:14">
      <c r="A294" s="4" t="s">
        <v>6</v>
      </c>
      <c r="B294">
        <v>261.08739004629598</v>
      </c>
      <c r="C294">
        <v>2008</v>
      </c>
      <c r="D294">
        <v>9</v>
      </c>
      <c r="E294">
        <f t="shared" si="34"/>
        <v>7550.4999999726351</v>
      </c>
      <c r="F294">
        <v>17</v>
      </c>
      <c r="G294">
        <f t="shared" si="35"/>
        <v>2</v>
      </c>
      <c r="H294">
        <f t="shared" si="32"/>
        <v>350.49999997263512</v>
      </c>
      <c r="I294">
        <f t="shared" si="36"/>
        <v>5</v>
      </c>
      <c r="J294">
        <f t="shared" si="37"/>
        <v>50</v>
      </c>
      <c r="K294">
        <v>0.181725701366348</v>
      </c>
      <c r="L294">
        <v>0.25</v>
      </c>
      <c r="M294">
        <f t="shared" si="33"/>
        <v>4</v>
      </c>
      <c r="N294">
        <v>0.168647167145449</v>
      </c>
    </row>
    <row r="295" spans="1:14">
      <c r="A295" s="4" t="s">
        <v>6</v>
      </c>
      <c r="B295">
        <v>261.10822337962998</v>
      </c>
      <c r="C295">
        <v>2008</v>
      </c>
      <c r="D295">
        <v>9</v>
      </c>
      <c r="E295">
        <f t="shared" si="34"/>
        <v>9350.5000000299333</v>
      </c>
      <c r="F295">
        <v>17</v>
      </c>
      <c r="G295">
        <f t="shared" si="35"/>
        <v>2</v>
      </c>
      <c r="H295">
        <f t="shared" si="32"/>
        <v>2150.5000000299333</v>
      </c>
      <c r="I295">
        <f t="shared" si="36"/>
        <v>35</v>
      </c>
      <c r="J295">
        <f t="shared" si="37"/>
        <v>50</v>
      </c>
      <c r="K295">
        <v>0.185512902319005</v>
      </c>
      <c r="L295">
        <v>0.25</v>
      </c>
      <c r="M295">
        <f t="shared" si="33"/>
        <v>4</v>
      </c>
      <c r="N295">
        <v>0.128281568497465</v>
      </c>
    </row>
    <row r="296" spans="1:14">
      <c r="A296" s="4" t="s">
        <v>6</v>
      </c>
      <c r="B296">
        <v>261.12905671296301</v>
      </c>
      <c r="C296">
        <v>2008</v>
      </c>
      <c r="D296">
        <v>9</v>
      </c>
      <c r="E296">
        <f t="shared" si="34"/>
        <v>11150.50000000374</v>
      </c>
      <c r="F296">
        <v>17</v>
      </c>
      <c r="G296">
        <f t="shared" si="35"/>
        <v>3</v>
      </c>
      <c r="H296">
        <f t="shared" si="32"/>
        <v>350.50000000373984</v>
      </c>
      <c r="I296">
        <f t="shared" si="36"/>
        <v>5</v>
      </c>
      <c r="J296">
        <f t="shared" si="37"/>
        <v>50</v>
      </c>
      <c r="K296">
        <v>0.18549129584464799</v>
      </c>
      <c r="L296">
        <v>0.25</v>
      </c>
      <c r="M296">
        <f t="shared" si="33"/>
        <v>4</v>
      </c>
      <c r="N296">
        <v>9.2958963447268103E-2</v>
      </c>
    </row>
    <row r="297" spans="1:14">
      <c r="A297" s="4" t="s">
        <v>6</v>
      </c>
      <c r="B297">
        <v>261.14989004629598</v>
      </c>
      <c r="C297">
        <v>2008</v>
      </c>
      <c r="D297">
        <v>9</v>
      </c>
      <c r="E297">
        <f t="shared" si="34"/>
        <v>12950.499999972635</v>
      </c>
      <c r="F297">
        <v>17</v>
      </c>
      <c r="G297">
        <f t="shared" si="35"/>
        <v>3</v>
      </c>
      <c r="H297">
        <f t="shared" si="32"/>
        <v>2150.4999999726351</v>
      </c>
      <c r="I297">
        <f t="shared" si="36"/>
        <v>35</v>
      </c>
      <c r="J297">
        <f t="shared" si="37"/>
        <v>50</v>
      </c>
      <c r="K297">
        <v>0.16651065866624101</v>
      </c>
      <c r="L297">
        <v>0.25</v>
      </c>
      <c r="M297">
        <f t="shared" si="33"/>
        <v>4</v>
      </c>
      <c r="N297">
        <v>0.10301396627351</v>
      </c>
    </row>
    <row r="298" spans="1:14">
      <c r="A298" s="4" t="s">
        <v>6</v>
      </c>
      <c r="B298">
        <v>261.17072337962998</v>
      </c>
      <c r="C298">
        <v>2008</v>
      </c>
      <c r="D298">
        <v>9</v>
      </c>
      <c r="E298">
        <f t="shared" si="34"/>
        <v>14750.500000029933</v>
      </c>
      <c r="F298">
        <v>17</v>
      </c>
      <c r="G298">
        <f t="shared" si="35"/>
        <v>4</v>
      </c>
      <c r="H298">
        <f t="shared" si="32"/>
        <v>350.50000002993329</v>
      </c>
      <c r="I298">
        <f t="shared" si="36"/>
        <v>5</v>
      </c>
      <c r="J298">
        <f t="shared" si="37"/>
        <v>50</v>
      </c>
      <c r="K298">
        <v>0.19090635665203001</v>
      </c>
      <c r="L298">
        <v>0.25</v>
      </c>
      <c r="M298">
        <f t="shared" si="33"/>
        <v>4</v>
      </c>
      <c r="N298">
        <v>0.13738045666468099</v>
      </c>
    </row>
    <row r="299" spans="1:14">
      <c r="A299" s="4" t="s">
        <v>6</v>
      </c>
      <c r="B299">
        <v>261.19155671296301</v>
      </c>
      <c r="C299">
        <v>2008</v>
      </c>
      <c r="D299">
        <v>9</v>
      </c>
      <c r="E299">
        <f t="shared" si="34"/>
        <v>16550.50000000374</v>
      </c>
      <c r="F299">
        <v>17</v>
      </c>
      <c r="G299">
        <f t="shared" si="35"/>
        <v>4</v>
      </c>
      <c r="H299">
        <f t="shared" si="32"/>
        <v>2150.5000000037398</v>
      </c>
      <c r="I299">
        <f t="shared" si="36"/>
        <v>35</v>
      </c>
      <c r="J299">
        <f t="shared" si="37"/>
        <v>50</v>
      </c>
      <c r="K299">
        <v>0.196977048652209</v>
      </c>
      <c r="L299">
        <v>0.25</v>
      </c>
      <c r="M299">
        <f t="shared" si="33"/>
        <v>4</v>
      </c>
      <c r="N299">
        <v>0.178162884557937</v>
      </c>
    </row>
    <row r="300" spans="1:14">
      <c r="A300" s="4" t="s">
        <v>6</v>
      </c>
      <c r="B300">
        <v>261.21239004629598</v>
      </c>
      <c r="C300">
        <v>2008</v>
      </c>
      <c r="D300">
        <v>9</v>
      </c>
      <c r="E300">
        <f t="shared" si="34"/>
        <v>18350.499999972635</v>
      </c>
      <c r="F300">
        <v>17</v>
      </c>
      <c r="G300">
        <f t="shared" si="35"/>
        <v>5</v>
      </c>
      <c r="H300">
        <f t="shared" si="32"/>
        <v>350.49999997263512</v>
      </c>
      <c r="I300">
        <f t="shared" si="36"/>
        <v>5</v>
      </c>
      <c r="J300">
        <f t="shared" si="37"/>
        <v>50</v>
      </c>
      <c r="K300">
        <v>0.17621582672178601</v>
      </c>
      <c r="L300">
        <v>0.25</v>
      </c>
      <c r="M300">
        <f t="shared" si="33"/>
        <v>4</v>
      </c>
      <c r="N300">
        <v>0.23617900497751901</v>
      </c>
    </row>
    <row r="301" spans="1:14">
      <c r="A301" s="4" t="s">
        <v>6</v>
      </c>
      <c r="B301">
        <v>261.23322337962998</v>
      </c>
      <c r="C301">
        <v>2008</v>
      </c>
      <c r="D301">
        <v>9</v>
      </c>
      <c r="E301">
        <f t="shared" si="34"/>
        <v>20150.500000029933</v>
      </c>
      <c r="F301">
        <v>17</v>
      </c>
      <c r="G301">
        <f t="shared" si="35"/>
        <v>5</v>
      </c>
      <c r="H301">
        <f t="shared" si="32"/>
        <v>2150.5000000299333</v>
      </c>
      <c r="I301">
        <f t="shared" si="36"/>
        <v>35</v>
      </c>
      <c r="J301">
        <f t="shared" si="37"/>
        <v>50</v>
      </c>
      <c r="K301">
        <v>0.188164383412009</v>
      </c>
      <c r="L301">
        <v>0.25</v>
      </c>
      <c r="M301">
        <f t="shared" si="33"/>
        <v>4</v>
      </c>
      <c r="N301">
        <v>0.27825628977337202</v>
      </c>
    </row>
    <row r="302" spans="1:14">
      <c r="A302" s="4" t="s">
        <v>6</v>
      </c>
      <c r="B302">
        <v>261.25405671296301</v>
      </c>
      <c r="C302">
        <v>2008</v>
      </c>
      <c r="D302">
        <v>9</v>
      </c>
      <c r="E302">
        <f t="shared" si="34"/>
        <v>21950.50000000374</v>
      </c>
      <c r="F302">
        <v>17</v>
      </c>
      <c r="G302">
        <f t="shared" si="35"/>
        <v>6</v>
      </c>
      <c r="H302">
        <f t="shared" si="32"/>
        <v>350.50000000373984</v>
      </c>
      <c r="I302">
        <f t="shared" si="36"/>
        <v>5</v>
      </c>
      <c r="J302">
        <f t="shared" si="37"/>
        <v>50</v>
      </c>
      <c r="K302">
        <v>0.19822933852845201</v>
      </c>
      <c r="L302">
        <v>0.25</v>
      </c>
      <c r="M302">
        <f t="shared" si="33"/>
        <v>4</v>
      </c>
      <c r="N302">
        <v>0.35344391685969601</v>
      </c>
    </row>
    <row r="303" spans="1:14">
      <c r="A303" s="4" t="s">
        <v>6</v>
      </c>
      <c r="B303">
        <v>261.27489004629598</v>
      </c>
      <c r="C303">
        <v>2008</v>
      </c>
      <c r="D303">
        <v>9</v>
      </c>
      <c r="E303">
        <f t="shared" si="34"/>
        <v>23750.499999972635</v>
      </c>
      <c r="F303">
        <v>17</v>
      </c>
      <c r="G303">
        <f t="shared" si="35"/>
        <v>6</v>
      </c>
      <c r="H303">
        <f t="shared" si="32"/>
        <v>2150.4999999726351</v>
      </c>
      <c r="I303">
        <f t="shared" si="36"/>
        <v>35</v>
      </c>
      <c r="J303">
        <f t="shared" si="37"/>
        <v>50</v>
      </c>
      <c r="K303">
        <v>0.19269130596822301</v>
      </c>
      <c r="L303">
        <v>0.25</v>
      </c>
      <c r="M303">
        <f t="shared" si="33"/>
        <v>4</v>
      </c>
      <c r="N303">
        <v>0.44891959667730003</v>
      </c>
    </row>
    <row r="304" spans="1:14">
      <c r="A304" s="4" t="s">
        <v>6</v>
      </c>
      <c r="B304">
        <v>261.29572337962998</v>
      </c>
      <c r="C304">
        <v>2008</v>
      </c>
      <c r="D304">
        <v>9</v>
      </c>
      <c r="E304">
        <f t="shared" si="34"/>
        <v>25550.500000029933</v>
      </c>
      <c r="F304">
        <v>17</v>
      </c>
      <c r="G304">
        <f t="shared" si="35"/>
        <v>7</v>
      </c>
      <c r="H304">
        <f t="shared" si="32"/>
        <v>350.50000002993329</v>
      </c>
      <c r="I304">
        <f t="shared" si="36"/>
        <v>5</v>
      </c>
      <c r="J304">
        <f t="shared" si="37"/>
        <v>50</v>
      </c>
      <c r="K304">
        <v>0.192885823073736</v>
      </c>
      <c r="L304">
        <v>0.25</v>
      </c>
      <c r="M304">
        <f t="shared" si="33"/>
        <v>4</v>
      </c>
      <c r="N304">
        <v>0.51647650084964503</v>
      </c>
    </row>
    <row r="305" spans="1:14">
      <c r="A305" s="4" t="s">
        <v>6</v>
      </c>
      <c r="B305">
        <v>261.31655671296301</v>
      </c>
      <c r="C305">
        <v>2008</v>
      </c>
      <c r="D305">
        <v>9</v>
      </c>
      <c r="E305">
        <f t="shared" si="34"/>
        <v>27350.50000000374</v>
      </c>
      <c r="F305">
        <v>17</v>
      </c>
      <c r="G305">
        <f t="shared" si="35"/>
        <v>7</v>
      </c>
      <c r="H305">
        <f t="shared" si="32"/>
        <v>2150.5000000037398</v>
      </c>
      <c r="I305">
        <f t="shared" si="36"/>
        <v>35</v>
      </c>
      <c r="J305">
        <f t="shared" si="37"/>
        <v>50</v>
      </c>
      <c r="K305">
        <v>0.21068063786305199</v>
      </c>
      <c r="L305">
        <v>0.25</v>
      </c>
      <c r="M305">
        <f t="shared" si="33"/>
        <v>4</v>
      </c>
      <c r="N305">
        <v>0.54892476657038902</v>
      </c>
    </row>
    <row r="306" spans="1:14">
      <c r="A306" s="4" t="s">
        <v>6</v>
      </c>
      <c r="B306">
        <v>261.33739004629598</v>
      </c>
      <c r="C306">
        <v>2008</v>
      </c>
      <c r="D306">
        <v>9</v>
      </c>
      <c r="E306">
        <f t="shared" si="34"/>
        <v>29150.499999972635</v>
      </c>
      <c r="F306">
        <v>17</v>
      </c>
      <c r="G306">
        <f t="shared" si="35"/>
        <v>8</v>
      </c>
      <c r="H306">
        <f t="shared" si="32"/>
        <v>350.49999997263512</v>
      </c>
      <c r="I306">
        <f t="shared" si="36"/>
        <v>5</v>
      </c>
      <c r="J306">
        <f t="shared" si="37"/>
        <v>50</v>
      </c>
      <c r="K306">
        <v>0.19631103023922</v>
      </c>
      <c r="L306">
        <v>0.25</v>
      </c>
      <c r="M306">
        <f t="shared" si="33"/>
        <v>4</v>
      </c>
      <c r="N306">
        <v>0.55154105113849805</v>
      </c>
    </row>
    <row r="307" spans="1:14">
      <c r="A307" s="4" t="s">
        <v>6</v>
      </c>
      <c r="B307">
        <v>261.35822337962998</v>
      </c>
      <c r="C307">
        <v>2008</v>
      </c>
      <c r="D307">
        <v>9</v>
      </c>
      <c r="E307">
        <f t="shared" si="34"/>
        <v>30950.500000029933</v>
      </c>
      <c r="F307">
        <v>17</v>
      </c>
      <c r="G307">
        <f t="shared" si="35"/>
        <v>8</v>
      </c>
      <c r="H307">
        <f t="shared" si="32"/>
        <v>2150.5000000299333</v>
      </c>
      <c r="I307">
        <f t="shared" si="36"/>
        <v>35</v>
      </c>
      <c r="J307">
        <f t="shared" si="37"/>
        <v>50</v>
      </c>
      <c r="K307">
        <v>0.19860290915512199</v>
      </c>
      <c r="L307">
        <v>0.25</v>
      </c>
      <c r="M307">
        <f t="shared" si="33"/>
        <v>4</v>
      </c>
      <c r="N307">
        <v>0.54642354698089901</v>
      </c>
    </row>
    <row r="308" spans="1:14">
      <c r="A308" s="4" t="s">
        <v>6</v>
      </c>
      <c r="B308">
        <v>261.37905671296301</v>
      </c>
      <c r="C308">
        <v>2008</v>
      </c>
      <c r="D308">
        <v>9</v>
      </c>
      <c r="E308">
        <f t="shared" si="34"/>
        <v>32750.50000000374</v>
      </c>
      <c r="F308">
        <v>17</v>
      </c>
      <c r="G308">
        <f t="shared" si="35"/>
        <v>9</v>
      </c>
      <c r="H308">
        <f t="shared" si="32"/>
        <v>350.50000000373984</v>
      </c>
      <c r="I308">
        <f t="shared" si="36"/>
        <v>5</v>
      </c>
      <c r="J308">
        <f t="shared" si="37"/>
        <v>50</v>
      </c>
      <c r="K308">
        <v>0.19787655018957401</v>
      </c>
      <c r="L308">
        <v>0.25</v>
      </c>
      <c r="M308">
        <f t="shared" si="33"/>
        <v>4</v>
      </c>
      <c r="N308">
        <v>0.54958497909847104</v>
      </c>
    </row>
    <row r="309" spans="1:14">
      <c r="A309" s="4" t="s">
        <v>6</v>
      </c>
      <c r="B309">
        <v>261.39989004629598</v>
      </c>
      <c r="C309">
        <v>2008</v>
      </c>
      <c r="D309">
        <v>9</v>
      </c>
      <c r="E309">
        <f t="shared" si="34"/>
        <v>34550.499999972635</v>
      </c>
      <c r="F309">
        <v>17</v>
      </c>
      <c r="G309">
        <f t="shared" si="35"/>
        <v>9</v>
      </c>
      <c r="H309">
        <f t="shared" si="32"/>
        <v>2150.4999999726351</v>
      </c>
      <c r="I309">
        <f t="shared" si="36"/>
        <v>35</v>
      </c>
      <c r="J309">
        <f t="shared" si="37"/>
        <v>50</v>
      </c>
      <c r="K309">
        <v>0.21463177016372201</v>
      </c>
      <c r="L309">
        <v>0.25</v>
      </c>
      <c r="M309">
        <f t="shared" si="33"/>
        <v>4</v>
      </c>
      <c r="N309">
        <v>0.53505562171946197</v>
      </c>
    </row>
    <row r="310" spans="1:14">
      <c r="A310" s="4" t="s">
        <v>6</v>
      </c>
      <c r="B310">
        <v>261.42072337962998</v>
      </c>
      <c r="C310">
        <v>2008</v>
      </c>
      <c r="D310">
        <v>9</v>
      </c>
      <c r="E310">
        <f t="shared" si="34"/>
        <v>36350.500000029933</v>
      </c>
      <c r="F310">
        <v>17</v>
      </c>
      <c r="G310">
        <f t="shared" si="35"/>
        <v>10</v>
      </c>
      <c r="H310">
        <f t="shared" si="32"/>
        <v>350.50000002993329</v>
      </c>
      <c r="I310">
        <f t="shared" si="36"/>
        <v>5</v>
      </c>
      <c r="J310">
        <f t="shared" si="37"/>
        <v>50</v>
      </c>
      <c r="K310">
        <v>0.217893080642276</v>
      </c>
      <c r="L310">
        <v>0.25</v>
      </c>
      <c r="M310">
        <f t="shared" si="33"/>
        <v>4</v>
      </c>
      <c r="N310">
        <v>0.508362447907174</v>
      </c>
    </row>
    <row r="311" spans="1:14">
      <c r="A311" s="4" t="s">
        <v>6</v>
      </c>
      <c r="B311">
        <v>261.44155671296301</v>
      </c>
      <c r="C311">
        <v>2008</v>
      </c>
      <c r="D311">
        <v>9</v>
      </c>
      <c r="E311">
        <f t="shared" si="34"/>
        <v>38150.50000000374</v>
      </c>
      <c r="F311">
        <v>17</v>
      </c>
      <c r="G311">
        <f t="shared" si="35"/>
        <v>10</v>
      </c>
      <c r="H311">
        <f t="shared" si="32"/>
        <v>2150.5000000037398</v>
      </c>
      <c r="I311">
        <f t="shared" si="36"/>
        <v>35</v>
      </c>
      <c r="J311">
        <f t="shared" si="37"/>
        <v>50</v>
      </c>
      <c r="K311">
        <v>0.20620620493118899</v>
      </c>
      <c r="L311">
        <v>0.25</v>
      </c>
      <c r="M311">
        <f t="shared" si="33"/>
        <v>4</v>
      </c>
      <c r="N311">
        <v>0.49024936616687098</v>
      </c>
    </row>
    <row r="312" spans="1:14">
      <c r="A312" s="4" t="s">
        <v>6</v>
      </c>
      <c r="B312">
        <v>261.46239004629598</v>
      </c>
      <c r="C312">
        <v>2008</v>
      </c>
      <c r="D312">
        <v>9</v>
      </c>
      <c r="E312">
        <f t="shared" si="34"/>
        <v>39950.499999972635</v>
      </c>
      <c r="F312">
        <v>17</v>
      </c>
      <c r="G312">
        <f t="shared" si="35"/>
        <v>11</v>
      </c>
      <c r="H312">
        <f t="shared" si="32"/>
        <v>350.49999997263512</v>
      </c>
      <c r="I312">
        <f t="shared" si="36"/>
        <v>5</v>
      </c>
      <c r="J312">
        <f t="shared" si="37"/>
        <v>50</v>
      </c>
      <c r="K312">
        <v>0.21591735435984999</v>
      </c>
      <c r="L312">
        <v>0.25</v>
      </c>
      <c r="M312">
        <f t="shared" si="33"/>
        <v>4</v>
      </c>
      <c r="N312">
        <v>0.42784970078421802</v>
      </c>
    </row>
    <row r="313" spans="1:14">
      <c r="A313" s="4" t="s">
        <v>6</v>
      </c>
      <c r="B313">
        <v>261.48322337962998</v>
      </c>
      <c r="C313">
        <v>2008</v>
      </c>
      <c r="D313">
        <v>9</v>
      </c>
      <c r="E313">
        <f t="shared" si="34"/>
        <v>41750.500000029933</v>
      </c>
      <c r="F313">
        <v>17</v>
      </c>
      <c r="G313">
        <f t="shared" si="35"/>
        <v>11</v>
      </c>
      <c r="H313">
        <f t="shared" si="32"/>
        <v>2150.5000000299333</v>
      </c>
      <c r="I313">
        <f t="shared" si="36"/>
        <v>35</v>
      </c>
      <c r="J313">
        <f t="shared" si="37"/>
        <v>50</v>
      </c>
      <c r="K313">
        <v>0.20493724452218701</v>
      </c>
      <c r="L313">
        <v>0.25</v>
      </c>
      <c r="M313">
        <f t="shared" si="33"/>
        <v>4</v>
      </c>
      <c r="N313">
        <v>0.37678310604305698</v>
      </c>
    </row>
    <row r="314" spans="1:14">
      <c r="A314" s="4" t="s">
        <v>6</v>
      </c>
      <c r="B314">
        <v>261.50405671296301</v>
      </c>
      <c r="C314">
        <v>2008</v>
      </c>
      <c r="D314">
        <v>9</v>
      </c>
      <c r="E314">
        <f t="shared" si="34"/>
        <v>43550.50000000374</v>
      </c>
      <c r="F314">
        <v>17</v>
      </c>
      <c r="G314">
        <f t="shared" si="35"/>
        <v>12</v>
      </c>
      <c r="H314">
        <f t="shared" si="32"/>
        <v>350.50000000373984</v>
      </c>
      <c r="I314">
        <f t="shared" si="36"/>
        <v>5</v>
      </c>
      <c r="J314">
        <f t="shared" si="37"/>
        <v>50</v>
      </c>
      <c r="K314">
        <v>0.21425995803165901</v>
      </c>
      <c r="L314">
        <v>0.25</v>
      </c>
      <c r="M314">
        <f t="shared" si="33"/>
        <v>4</v>
      </c>
      <c r="N314">
        <v>0.32303924590489402</v>
      </c>
    </row>
    <row r="315" spans="1:14">
      <c r="A315" s="4" t="s">
        <v>6</v>
      </c>
      <c r="B315">
        <v>261.52489004629598</v>
      </c>
      <c r="C315">
        <v>2008</v>
      </c>
      <c r="D315">
        <v>9</v>
      </c>
      <c r="E315">
        <f t="shared" si="34"/>
        <v>45350.499999972635</v>
      </c>
      <c r="F315">
        <v>17</v>
      </c>
      <c r="G315">
        <f t="shared" si="35"/>
        <v>12</v>
      </c>
      <c r="H315">
        <f t="shared" si="32"/>
        <v>2150.4999999726351</v>
      </c>
      <c r="I315">
        <f t="shared" si="36"/>
        <v>35</v>
      </c>
      <c r="J315">
        <f t="shared" si="37"/>
        <v>50</v>
      </c>
      <c r="K315">
        <v>0.229269692978043</v>
      </c>
      <c r="L315">
        <v>0.2578125</v>
      </c>
      <c r="M315">
        <f t="shared" si="33"/>
        <v>3.8787878787878789</v>
      </c>
      <c r="N315">
        <v>0.25511493447600703</v>
      </c>
    </row>
    <row r="316" spans="1:14">
      <c r="A316" s="4" t="s">
        <v>6</v>
      </c>
      <c r="B316">
        <v>261.54572337962998</v>
      </c>
      <c r="C316">
        <v>2008</v>
      </c>
      <c r="D316">
        <v>9</v>
      </c>
      <c r="E316">
        <f t="shared" si="34"/>
        <v>47150.500000029933</v>
      </c>
      <c r="F316">
        <v>17</v>
      </c>
      <c r="G316">
        <f t="shared" si="35"/>
        <v>13</v>
      </c>
      <c r="H316">
        <f t="shared" si="32"/>
        <v>350.50000002993329</v>
      </c>
      <c r="I316">
        <f t="shared" si="36"/>
        <v>5</v>
      </c>
      <c r="J316">
        <f t="shared" si="37"/>
        <v>50</v>
      </c>
      <c r="K316">
        <v>0.22785304553902899</v>
      </c>
      <c r="L316">
        <v>0.265625</v>
      </c>
      <c r="M316">
        <f t="shared" si="33"/>
        <v>3.7647058823529411</v>
      </c>
      <c r="N316">
        <v>0.17837798057038701</v>
      </c>
    </row>
    <row r="317" spans="1:14">
      <c r="A317" s="4" t="s">
        <v>6</v>
      </c>
      <c r="B317">
        <v>261.56655671296301</v>
      </c>
      <c r="C317">
        <v>2008</v>
      </c>
      <c r="D317">
        <v>9</v>
      </c>
      <c r="E317">
        <f t="shared" si="34"/>
        <v>48950.50000000374</v>
      </c>
      <c r="F317">
        <v>17</v>
      </c>
      <c r="G317">
        <f t="shared" si="35"/>
        <v>13</v>
      </c>
      <c r="H317">
        <f t="shared" si="32"/>
        <v>2150.5000000037398</v>
      </c>
      <c r="I317">
        <f t="shared" si="36"/>
        <v>35</v>
      </c>
      <c r="J317">
        <f t="shared" si="37"/>
        <v>50</v>
      </c>
      <c r="K317">
        <v>0.22581947547015099</v>
      </c>
      <c r="L317">
        <v>0.25</v>
      </c>
      <c r="M317">
        <f t="shared" si="33"/>
        <v>4</v>
      </c>
      <c r="N317">
        <v>0.101242020667746</v>
      </c>
    </row>
    <row r="318" spans="1:14">
      <c r="A318" s="4" t="s">
        <v>6</v>
      </c>
      <c r="B318">
        <v>261.58739004629598</v>
      </c>
      <c r="C318">
        <v>2008</v>
      </c>
      <c r="D318">
        <v>9</v>
      </c>
      <c r="E318">
        <f t="shared" si="34"/>
        <v>50750.499999972635</v>
      </c>
      <c r="F318">
        <v>17</v>
      </c>
      <c r="G318">
        <f t="shared" si="35"/>
        <v>14</v>
      </c>
      <c r="H318">
        <f t="shared" si="32"/>
        <v>350.49999997263512</v>
      </c>
      <c r="I318">
        <f t="shared" si="36"/>
        <v>5</v>
      </c>
      <c r="J318">
        <f t="shared" si="37"/>
        <v>50</v>
      </c>
      <c r="K318">
        <v>0.209526953229</v>
      </c>
      <c r="L318">
        <v>0.2734375</v>
      </c>
      <c r="M318">
        <f t="shared" si="33"/>
        <v>3.657142857142857</v>
      </c>
      <c r="N318">
        <v>4.1661664072442803E-2</v>
      </c>
    </row>
    <row r="319" spans="1:14">
      <c r="A319" s="4" t="s">
        <v>6</v>
      </c>
      <c r="B319">
        <v>261.60822337962998</v>
      </c>
      <c r="C319">
        <v>2008</v>
      </c>
      <c r="D319">
        <v>9</v>
      </c>
      <c r="E319">
        <f t="shared" si="34"/>
        <v>52550.500000029933</v>
      </c>
      <c r="F319">
        <v>17</v>
      </c>
      <c r="G319">
        <f t="shared" si="35"/>
        <v>14</v>
      </c>
      <c r="H319">
        <f t="shared" si="32"/>
        <v>2150.5000000299333</v>
      </c>
      <c r="I319">
        <f t="shared" si="36"/>
        <v>35</v>
      </c>
      <c r="J319">
        <f t="shared" si="37"/>
        <v>50</v>
      </c>
      <c r="K319">
        <v>0.23803515499988101</v>
      </c>
      <c r="L319">
        <v>0.25</v>
      </c>
      <c r="M319">
        <f t="shared" si="33"/>
        <v>4</v>
      </c>
      <c r="N319">
        <v>1.99692118711585E-2</v>
      </c>
    </row>
    <row r="320" spans="1:14">
      <c r="A320" s="4" t="s">
        <v>6</v>
      </c>
      <c r="B320">
        <v>261.62905671296301</v>
      </c>
      <c r="C320">
        <v>2008</v>
      </c>
      <c r="D320">
        <v>9</v>
      </c>
      <c r="E320">
        <f t="shared" si="34"/>
        <v>54350.50000000374</v>
      </c>
      <c r="F320">
        <v>17</v>
      </c>
      <c r="G320">
        <f t="shared" si="35"/>
        <v>15</v>
      </c>
      <c r="H320">
        <f t="shared" si="32"/>
        <v>350.50000000373984</v>
      </c>
      <c r="I320">
        <f t="shared" si="36"/>
        <v>5</v>
      </c>
      <c r="J320">
        <f t="shared" si="37"/>
        <v>50</v>
      </c>
      <c r="K320">
        <v>0.208064233889691</v>
      </c>
      <c r="L320">
        <v>0.25</v>
      </c>
      <c r="M320">
        <f t="shared" si="33"/>
        <v>4</v>
      </c>
      <c r="N320">
        <v>2.6063320175719398E-2</v>
      </c>
    </row>
    <row r="321" spans="1:14">
      <c r="A321" s="4" t="s">
        <v>6</v>
      </c>
      <c r="B321">
        <v>261.64989004629598</v>
      </c>
      <c r="C321">
        <v>2008</v>
      </c>
      <c r="D321">
        <v>9</v>
      </c>
      <c r="E321">
        <f t="shared" si="34"/>
        <v>56150.499999972635</v>
      </c>
      <c r="F321">
        <v>17</v>
      </c>
      <c r="G321">
        <f t="shared" si="35"/>
        <v>15</v>
      </c>
      <c r="H321">
        <f t="shared" si="32"/>
        <v>2150.4999999726351</v>
      </c>
      <c r="I321">
        <f t="shared" si="36"/>
        <v>35</v>
      </c>
      <c r="J321">
        <f t="shared" si="37"/>
        <v>50</v>
      </c>
      <c r="K321">
        <v>0.200076997374109</v>
      </c>
      <c r="L321">
        <v>0.25</v>
      </c>
      <c r="M321">
        <f t="shared" si="33"/>
        <v>4</v>
      </c>
      <c r="N321">
        <v>3.2992123994228399E-2</v>
      </c>
    </row>
    <row r="322" spans="1:14">
      <c r="A322" s="4" t="s">
        <v>6</v>
      </c>
      <c r="B322">
        <v>261.67072337962998</v>
      </c>
      <c r="C322">
        <v>2008</v>
      </c>
      <c r="D322">
        <v>9</v>
      </c>
      <c r="E322">
        <f t="shared" si="34"/>
        <v>57950.500000029933</v>
      </c>
      <c r="F322">
        <v>17</v>
      </c>
      <c r="G322">
        <f t="shared" si="35"/>
        <v>16</v>
      </c>
      <c r="H322">
        <f t="shared" ref="H322:H385" si="38">E322-G322*3600</f>
        <v>350.50000002993329</v>
      </c>
      <c r="I322">
        <f t="shared" si="36"/>
        <v>5</v>
      </c>
      <c r="J322">
        <f t="shared" si="37"/>
        <v>50</v>
      </c>
      <c r="K322">
        <v>0.22627918768775701</v>
      </c>
      <c r="L322">
        <v>0.25</v>
      </c>
      <c r="M322">
        <f t="shared" ref="M322:M385" si="39">1/L322</f>
        <v>4</v>
      </c>
      <c r="N322">
        <v>6.8172670955769704E-2</v>
      </c>
    </row>
    <row r="323" spans="1:14">
      <c r="A323" s="4" t="s">
        <v>6</v>
      </c>
      <c r="B323">
        <v>261.69155671296301</v>
      </c>
      <c r="C323">
        <v>2008</v>
      </c>
      <c r="D323">
        <v>9</v>
      </c>
      <c r="E323">
        <f t="shared" si="34"/>
        <v>59750.50000000374</v>
      </c>
      <c r="F323">
        <v>17</v>
      </c>
      <c r="G323">
        <f t="shared" si="35"/>
        <v>16</v>
      </c>
      <c r="H323">
        <f t="shared" si="38"/>
        <v>2150.5000000037398</v>
      </c>
      <c r="I323">
        <f t="shared" si="36"/>
        <v>35</v>
      </c>
      <c r="J323">
        <f t="shared" si="37"/>
        <v>50</v>
      </c>
      <c r="K323">
        <v>0.23115528250518599</v>
      </c>
      <c r="L323">
        <v>0.25</v>
      </c>
      <c r="M323">
        <f t="shared" si="39"/>
        <v>4</v>
      </c>
      <c r="N323">
        <v>0.100852594606144</v>
      </c>
    </row>
    <row r="324" spans="1:14">
      <c r="A324" s="4" t="s">
        <v>6</v>
      </c>
      <c r="B324">
        <v>261.71239004629598</v>
      </c>
      <c r="C324">
        <v>2008</v>
      </c>
      <c r="D324">
        <v>9</v>
      </c>
      <c r="E324">
        <f t="shared" si="34"/>
        <v>61550.499999972635</v>
      </c>
      <c r="F324">
        <v>17</v>
      </c>
      <c r="G324">
        <f t="shared" si="35"/>
        <v>17</v>
      </c>
      <c r="H324">
        <f t="shared" si="38"/>
        <v>350.49999997263512</v>
      </c>
      <c r="I324">
        <f t="shared" si="36"/>
        <v>5</v>
      </c>
      <c r="J324">
        <f t="shared" si="37"/>
        <v>50</v>
      </c>
      <c r="K324">
        <v>0.23108401774576801</v>
      </c>
      <c r="L324">
        <v>0.25</v>
      </c>
      <c r="M324">
        <f t="shared" si="39"/>
        <v>4</v>
      </c>
      <c r="N324">
        <v>0.17314100796432499</v>
      </c>
    </row>
    <row r="325" spans="1:14">
      <c r="A325" s="4" t="s">
        <v>6</v>
      </c>
      <c r="B325">
        <v>261.73322337962998</v>
      </c>
      <c r="C325">
        <v>2008</v>
      </c>
      <c r="D325">
        <v>9</v>
      </c>
      <c r="E325">
        <f t="shared" si="34"/>
        <v>63350.500000029933</v>
      </c>
      <c r="F325">
        <v>17</v>
      </c>
      <c r="G325">
        <f t="shared" si="35"/>
        <v>17</v>
      </c>
      <c r="H325">
        <f t="shared" si="38"/>
        <v>2150.5000000299333</v>
      </c>
      <c r="I325">
        <f t="shared" si="36"/>
        <v>35</v>
      </c>
      <c r="J325">
        <f t="shared" si="37"/>
        <v>50</v>
      </c>
      <c r="K325">
        <v>0.21695864212905999</v>
      </c>
      <c r="L325">
        <v>0.25</v>
      </c>
      <c r="M325">
        <f t="shared" si="39"/>
        <v>4</v>
      </c>
      <c r="N325">
        <v>0.26399014273374299</v>
      </c>
    </row>
    <row r="326" spans="1:14">
      <c r="A326" s="4" t="s">
        <v>6</v>
      </c>
      <c r="B326">
        <v>261.75405671296301</v>
      </c>
      <c r="C326">
        <v>2008</v>
      </c>
      <c r="D326">
        <v>9</v>
      </c>
      <c r="E326">
        <f t="shared" si="34"/>
        <v>65150.50000000374</v>
      </c>
      <c r="F326">
        <v>17</v>
      </c>
      <c r="G326">
        <f t="shared" si="35"/>
        <v>18</v>
      </c>
      <c r="H326">
        <f t="shared" si="38"/>
        <v>350.50000000373984</v>
      </c>
      <c r="I326">
        <f t="shared" si="36"/>
        <v>5</v>
      </c>
      <c r="J326">
        <f t="shared" si="37"/>
        <v>50</v>
      </c>
      <c r="K326">
        <v>0.232894654365286</v>
      </c>
      <c r="L326">
        <v>0.25</v>
      </c>
      <c r="M326">
        <f t="shared" si="39"/>
        <v>4</v>
      </c>
      <c r="N326">
        <v>0.323473783921081</v>
      </c>
    </row>
    <row r="327" spans="1:14">
      <c r="A327" s="4" t="s">
        <v>6</v>
      </c>
      <c r="B327">
        <v>261.77489004629598</v>
      </c>
      <c r="C327">
        <v>2008</v>
      </c>
      <c r="D327">
        <v>9</v>
      </c>
      <c r="E327">
        <f t="shared" si="34"/>
        <v>66950.499999972642</v>
      </c>
      <c r="F327">
        <v>17</v>
      </c>
      <c r="G327">
        <f t="shared" si="35"/>
        <v>18</v>
      </c>
      <c r="H327">
        <f t="shared" si="38"/>
        <v>2150.4999999726424</v>
      </c>
      <c r="I327">
        <f t="shared" si="36"/>
        <v>35</v>
      </c>
      <c r="J327">
        <f t="shared" si="37"/>
        <v>50</v>
      </c>
      <c r="K327">
        <v>0.20371429297157201</v>
      </c>
      <c r="L327">
        <v>0.25</v>
      </c>
      <c r="M327">
        <f t="shared" si="39"/>
        <v>4</v>
      </c>
      <c r="N327">
        <v>0.38754239607074098</v>
      </c>
    </row>
    <row r="328" spans="1:14">
      <c r="A328" s="4" t="s">
        <v>6</v>
      </c>
      <c r="B328">
        <v>261.79572337962998</v>
      </c>
      <c r="C328">
        <v>2008</v>
      </c>
      <c r="D328">
        <v>9</v>
      </c>
      <c r="E328">
        <f t="shared" si="34"/>
        <v>68750.500000029933</v>
      </c>
      <c r="F328">
        <v>17</v>
      </c>
      <c r="G328">
        <f t="shared" si="35"/>
        <v>19</v>
      </c>
      <c r="H328">
        <f t="shared" si="38"/>
        <v>350.50000002993329</v>
      </c>
      <c r="I328">
        <f t="shared" si="36"/>
        <v>5</v>
      </c>
      <c r="J328">
        <f t="shared" si="37"/>
        <v>50</v>
      </c>
      <c r="K328">
        <v>0.22473566019709301</v>
      </c>
      <c r="L328">
        <v>0.25</v>
      </c>
      <c r="M328">
        <f t="shared" si="39"/>
        <v>4</v>
      </c>
      <c r="N328">
        <v>0.45202215394065198</v>
      </c>
    </row>
    <row r="329" spans="1:14">
      <c r="A329" s="4" t="s">
        <v>6</v>
      </c>
      <c r="B329">
        <v>261.81655671296301</v>
      </c>
      <c r="C329">
        <v>2008</v>
      </c>
      <c r="D329">
        <v>9</v>
      </c>
      <c r="E329">
        <f t="shared" si="34"/>
        <v>70550.50000000374</v>
      </c>
      <c r="F329">
        <v>17</v>
      </c>
      <c r="G329">
        <f t="shared" si="35"/>
        <v>19</v>
      </c>
      <c r="H329">
        <f t="shared" si="38"/>
        <v>2150.5000000037398</v>
      </c>
      <c r="I329">
        <f t="shared" si="36"/>
        <v>35</v>
      </c>
      <c r="J329">
        <f t="shared" si="37"/>
        <v>50</v>
      </c>
      <c r="K329">
        <v>0.23177359221525701</v>
      </c>
      <c r="L329">
        <v>0.25</v>
      </c>
      <c r="M329">
        <f t="shared" si="39"/>
        <v>4</v>
      </c>
      <c r="N329">
        <v>0.50073179222965303</v>
      </c>
    </row>
    <row r="330" spans="1:14">
      <c r="A330" s="4" t="s">
        <v>6</v>
      </c>
      <c r="B330">
        <v>261.83739004629598</v>
      </c>
      <c r="C330">
        <v>2008</v>
      </c>
      <c r="D330">
        <v>9</v>
      </c>
      <c r="E330">
        <f t="shared" si="34"/>
        <v>72350.499999972642</v>
      </c>
      <c r="F330">
        <v>17</v>
      </c>
      <c r="G330">
        <f t="shared" si="35"/>
        <v>20</v>
      </c>
      <c r="H330">
        <f t="shared" si="38"/>
        <v>350.4999999726424</v>
      </c>
      <c r="I330">
        <f t="shared" si="36"/>
        <v>5</v>
      </c>
      <c r="J330">
        <f t="shared" si="37"/>
        <v>50</v>
      </c>
      <c r="K330">
        <v>0.23294567853416701</v>
      </c>
      <c r="L330">
        <v>0.25</v>
      </c>
      <c r="M330">
        <f t="shared" si="39"/>
        <v>4</v>
      </c>
      <c r="N330">
        <v>0.543957301481239</v>
      </c>
    </row>
    <row r="331" spans="1:14">
      <c r="A331" s="4" t="s">
        <v>6</v>
      </c>
      <c r="B331">
        <v>261.85822337962998</v>
      </c>
      <c r="C331">
        <v>2008</v>
      </c>
      <c r="D331">
        <v>9</v>
      </c>
      <c r="E331">
        <f t="shared" si="34"/>
        <v>74150.500000029933</v>
      </c>
      <c r="F331">
        <v>17</v>
      </c>
      <c r="G331">
        <f t="shared" si="35"/>
        <v>20</v>
      </c>
      <c r="H331">
        <f t="shared" si="38"/>
        <v>2150.5000000299333</v>
      </c>
      <c r="I331">
        <f t="shared" si="36"/>
        <v>35</v>
      </c>
      <c r="J331">
        <f t="shared" si="37"/>
        <v>50</v>
      </c>
      <c r="K331">
        <v>0.232189986526154</v>
      </c>
      <c r="L331">
        <v>0.25</v>
      </c>
      <c r="M331">
        <f t="shared" si="39"/>
        <v>4</v>
      </c>
      <c r="N331">
        <v>0.58583440002131604</v>
      </c>
    </row>
    <row r="332" spans="1:14">
      <c r="A332" s="4" t="s">
        <v>6</v>
      </c>
      <c r="B332">
        <v>261.87905671296301</v>
      </c>
      <c r="C332">
        <v>2008</v>
      </c>
      <c r="D332">
        <v>9</v>
      </c>
      <c r="E332">
        <f t="shared" si="34"/>
        <v>75950.50000000374</v>
      </c>
      <c r="F332">
        <v>17</v>
      </c>
      <c r="G332">
        <f t="shared" si="35"/>
        <v>21</v>
      </c>
      <c r="H332">
        <f t="shared" si="38"/>
        <v>350.50000000373984</v>
      </c>
      <c r="I332">
        <f t="shared" si="36"/>
        <v>5</v>
      </c>
      <c r="J332">
        <f t="shared" si="37"/>
        <v>50</v>
      </c>
      <c r="K332">
        <v>0.20564345588958399</v>
      </c>
      <c r="L332">
        <v>0.25</v>
      </c>
      <c r="M332">
        <f t="shared" si="39"/>
        <v>4</v>
      </c>
      <c r="N332">
        <v>0.63849005591035102</v>
      </c>
    </row>
    <row r="333" spans="1:14">
      <c r="A333" s="4" t="s">
        <v>6</v>
      </c>
      <c r="B333">
        <v>261.89989004629598</v>
      </c>
      <c r="C333">
        <v>2008</v>
      </c>
      <c r="D333">
        <v>9</v>
      </c>
      <c r="E333">
        <f t="shared" si="34"/>
        <v>77750.499999972642</v>
      </c>
      <c r="F333">
        <v>17</v>
      </c>
      <c r="G333">
        <f t="shared" si="35"/>
        <v>21</v>
      </c>
      <c r="H333">
        <f t="shared" si="38"/>
        <v>2150.4999999726424</v>
      </c>
      <c r="I333">
        <f t="shared" si="36"/>
        <v>35</v>
      </c>
      <c r="J333">
        <f t="shared" si="37"/>
        <v>50</v>
      </c>
      <c r="K333">
        <v>0.23640822588372901</v>
      </c>
      <c r="L333">
        <v>0.25</v>
      </c>
      <c r="M333">
        <f t="shared" si="39"/>
        <v>4</v>
      </c>
      <c r="N333">
        <v>0.66369354258370505</v>
      </c>
    </row>
    <row r="334" spans="1:14">
      <c r="A334" s="4" t="s">
        <v>6</v>
      </c>
      <c r="B334">
        <v>261.92072337962998</v>
      </c>
      <c r="C334">
        <v>2008</v>
      </c>
      <c r="D334">
        <v>9</v>
      </c>
      <c r="E334">
        <f t="shared" si="34"/>
        <v>79550.500000029933</v>
      </c>
      <c r="F334">
        <v>17</v>
      </c>
      <c r="G334">
        <f t="shared" si="35"/>
        <v>22</v>
      </c>
      <c r="H334">
        <f t="shared" si="38"/>
        <v>350.50000002993329</v>
      </c>
      <c r="I334">
        <f t="shared" si="36"/>
        <v>5</v>
      </c>
      <c r="J334">
        <f t="shared" si="37"/>
        <v>50</v>
      </c>
      <c r="K334">
        <v>0.22752172194884601</v>
      </c>
      <c r="L334">
        <v>0.25</v>
      </c>
      <c r="M334">
        <f t="shared" si="39"/>
        <v>4</v>
      </c>
      <c r="N334">
        <v>0.69991579808241</v>
      </c>
    </row>
    <row r="335" spans="1:14">
      <c r="A335" s="4" t="s">
        <v>6</v>
      </c>
      <c r="B335">
        <v>261.94155671296301</v>
      </c>
      <c r="C335">
        <v>2008</v>
      </c>
      <c r="D335">
        <v>9</v>
      </c>
      <c r="E335">
        <f t="shared" si="34"/>
        <v>81350.50000000374</v>
      </c>
      <c r="F335">
        <v>17</v>
      </c>
      <c r="G335">
        <f t="shared" si="35"/>
        <v>22</v>
      </c>
      <c r="H335">
        <f t="shared" si="38"/>
        <v>2150.5000000037398</v>
      </c>
      <c r="I335">
        <f t="shared" si="36"/>
        <v>35</v>
      </c>
      <c r="J335">
        <f t="shared" si="37"/>
        <v>50</v>
      </c>
      <c r="K335">
        <v>0.23187229403776299</v>
      </c>
      <c r="L335">
        <v>0.25</v>
      </c>
      <c r="M335">
        <f t="shared" si="39"/>
        <v>4</v>
      </c>
      <c r="N335">
        <v>0.72844791952666599</v>
      </c>
    </row>
    <row r="336" spans="1:14">
      <c r="A336" s="4" t="s">
        <v>6</v>
      </c>
      <c r="B336">
        <v>261.96239004629598</v>
      </c>
      <c r="C336">
        <v>2008</v>
      </c>
      <c r="D336">
        <v>9</v>
      </c>
      <c r="E336">
        <f t="shared" si="34"/>
        <v>83150.499999972642</v>
      </c>
      <c r="F336">
        <v>17</v>
      </c>
      <c r="G336">
        <f t="shared" si="35"/>
        <v>23</v>
      </c>
      <c r="H336">
        <f t="shared" si="38"/>
        <v>350.4999999726424</v>
      </c>
      <c r="I336">
        <f t="shared" si="36"/>
        <v>5</v>
      </c>
      <c r="J336">
        <f t="shared" si="37"/>
        <v>50</v>
      </c>
      <c r="K336">
        <v>0.251008724714536</v>
      </c>
      <c r="L336">
        <v>0.25</v>
      </c>
      <c r="M336">
        <f t="shared" si="39"/>
        <v>4</v>
      </c>
      <c r="N336">
        <v>0.74580588786763602</v>
      </c>
    </row>
    <row r="337" spans="1:14">
      <c r="A337" s="4" t="s">
        <v>6</v>
      </c>
      <c r="B337">
        <v>261.98322337962998</v>
      </c>
      <c r="C337">
        <v>2008</v>
      </c>
      <c r="D337">
        <v>9</v>
      </c>
      <c r="E337">
        <f t="shared" si="34"/>
        <v>84950.500000029933</v>
      </c>
      <c r="F337">
        <v>17</v>
      </c>
      <c r="G337">
        <f t="shared" si="35"/>
        <v>23</v>
      </c>
      <c r="H337">
        <f t="shared" si="38"/>
        <v>2150.5000000299333</v>
      </c>
      <c r="I337">
        <f t="shared" si="36"/>
        <v>35</v>
      </c>
      <c r="J337">
        <f t="shared" si="37"/>
        <v>50</v>
      </c>
      <c r="K337">
        <v>0.248647359517814</v>
      </c>
      <c r="L337">
        <v>0.25</v>
      </c>
      <c r="M337">
        <f t="shared" si="39"/>
        <v>4</v>
      </c>
      <c r="N337">
        <v>0.74133139332139897</v>
      </c>
    </row>
    <row r="338" spans="1:14">
      <c r="A338" s="4" t="s">
        <v>6</v>
      </c>
      <c r="B338">
        <v>262.00405671296301</v>
      </c>
      <c r="C338">
        <v>2008</v>
      </c>
      <c r="D338">
        <v>9</v>
      </c>
      <c r="E338">
        <f>(B338-262)*86400</f>
        <v>350.50000000373984</v>
      </c>
      <c r="F338">
        <v>18</v>
      </c>
      <c r="G338">
        <f>INT(E338/3600)</f>
        <v>0</v>
      </c>
      <c r="H338">
        <f t="shared" si="38"/>
        <v>350.50000000373984</v>
      </c>
      <c r="I338">
        <f>INT(H338/60)</f>
        <v>5</v>
      </c>
      <c r="J338">
        <f>INT(H338-I338*60)</f>
        <v>50</v>
      </c>
      <c r="K338">
        <v>0.252575562131301</v>
      </c>
      <c r="L338">
        <v>0.25</v>
      </c>
      <c r="M338">
        <f t="shared" si="39"/>
        <v>4</v>
      </c>
      <c r="N338">
        <v>0.69620771590602004</v>
      </c>
    </row>
    <row r="339" spans="1:14">
      <c r="A339" s="4" t="s">
        <v>6</v>
      </c>
      <c r="B339">
        <v>262.02489004629598</v>
      </c>
      <c r="C339">
        <v>2008</v>
      </c>
      <c r="D339">
        <v>9</v>
      </c>
      <c r="E339">
        <f t="shared" ref="E339:E385" si="40">(B339-262)*86400</f>
        <v>2150.4999999726351</v>
      </c>
      <c r="F339">
        <v>18</v>
      </c>
      <c r="G339">
        <f t="shared" ref="G339:G385" si="41">INT(E339/3600)</f>
        <v>0</v>
      </c>
      <c r="H339">
        <f t="shared" si="38"/>
        <v>2150.4999999726351</v>
      </c>
      <c r="I339">
        <f t="shared" ref="I339:I385" si="42">INT(H339/60)</f>
        <v>35</v>
      </c>
      <c r="J339">
        <f t="shared" ref="J339:J385" si="43">INT(H339-I339*60)</f>
        <v>50</v>
      </c>
      <c r="K339">
        <v>0.26886243259206499</v>
      </c>
      <c r="L339">
        <v>0.25</v>
      </c>
      <c r="M339">
        <f t="shared" si="39"/>
        <v>4</v>
      </c>
      <c r="N339">
        <v>0.63678855875310902</v>
      </c>
    </row>
    <row r="340" spans="1:14">
      <c r="A340" s="4" t="s">
        <v>6</v>
      </c>
      <c r="B340">
        <v>262.04572337962998</v>
      </c>
      <c r="C340">
        <v>2008</v>
      </c>
      <c r="D340">
        <v>9</v>
      </c>
      <c r="E340">
        <f t="shared" si="40"/>
        <v>3950.5000000299333</v>
      </c>
      <c r="F340">
        <v>18</v>
      </c>
      <c r="G340">
        <f t="shared" si="41"/>
        <v>1</v>
      </c>
      <c r="H340">
        <f t="shared" si="38"/>
        <v>350.50000002993329</v>
      </c>
      <c r="I340">
        <f t="shared" si="42"/>
        <v>5</v>
      </c>
      <c r="J340">
        <f t="shared" si="43"/>
        <v>50</v>
      </c>
      <c r="K340">
        <v>0.214403205527088</v>
      </c>
      <c r="L340">
        <v>0.25</v>
      </c>
      <c r="M340">
        <f t="shared" si="39"/>
        <v>4</v>
      </c>
      <c r="N340">
        <v>0.56807915349501004</v>
      </c>
    </row>
    <row r="341" spans="1:14">
      <c r="A341" s="4" t="s">
        <v>6</v>
      </c>
      <c r="B341">
        <v>262.06655671296301</v>
      </c>
      <c r="C341">
        <v>2008</v>
      </c>
      <c r="D341">
        <v>9</v>
      </c>
      <c r="E341">
        <f t="shared" si="40"/>
        <v>5750.5000000037398</v>
      </c>
      <c r="F341">
        <v>18</v>
      </c>
      <c r="G341">
        <f t="shared" si="41"/>
        <v>1</v>
      </c>
      <c r="H341">
        <f t="shared" si="38"/>
        <v>2150.5000000037398</v>
      </c>
      <c r="I341">
        <f t="shared" si="42"/>
        <v>35</v>
      </c>
      <c r="J341">
        <f t="shared" si="43"/>
        <v>50</v>
      </c>
      <c r="K341">
        <v>0.247564692338447</v>
      </c>
      <c r="L341">
        <v>0.25</v>
      </c>
      <c r="M341">
        <f t="shared" si="39"/>
        <v>4</v>
      </c>
      <c r="N341">
        <v>0.50680627659240496</v>
      </c>
    </row>
    <row r="342" spans="1:14">
      <c r="A342" s="4" t="s">
        <v>6</v>
      </c>
      <c r="B342">
        <v>262.08739004629598</v>
      </c>
      <c r="C342">
        <v>2008</v>
      </c>
      <c r="D342">
        <v>9</v>
      </c>
      <c r="E342">
        <f t="shared" si="40"/>
        <v>7550.4999999726351</v>
      </c>
      <c r="F342">
        <v>18</v>
      </c>
      <c r="G342">
        <f t="shared" si="41"/>
        <v>2</v>
      </c>
      <c r="H342">
        <f t="shared" si="38"/>
        <v>350.49999997263512</v>
      </c>
      <c r="I342">
        <f t="shared" si="42"/>
        <v>5</v>
      </c>
      <c r="J342">
        <f t="shared" si="43"/>
        <v>50</v>
      </c>
      <c r="K342">
        <v>0.25024988097516598</v>
      </c>
      <c r="L342">
        <v>0.25</v>
      </c>
      <c r="M342">
        <f t="shared" si="39"/>
        <v>4</v>
      </c>
      <c r="N342">
        <v>0.47419931987863101</v>
      </c>
    </row>
    <row r="343" spans="1:14">
      <c r="A343" s="4" t="s">
        <v>6</v>
      </c>
      <c r="B343">
        <v>262.10822337962998</v>
      </c>
      <c r="C343">
        <v>2008</v>
      </c>
      <c r="D343">
        <v>9</v>
      </c>
      <c r="E343">
        <f t="shared" si="40"/>
        <v>9350.5000000299333</v>
      </c>
      <c r="F343">
        <v>18</v>
      </c>
      <c r="G343">
        <f t="shared" si="41"/>
        <v>2</v>
      </c>
      <c r="H343">
        <f t="shared" si="38"/>
        <v>2150.5000000299333</v>
      </c>
      <c r="I343">
        <f t="shared" si="42"/>
        <v>35</v>
      </c>
      <c r="J343">
        <f t="shared" si="43"/>
        <v>50</v>
      </c>
      <c r="K343">
        <v>0.22353552588516201</v>
      </c>
      <c r="L343">
        <v>0.25</v>
      </c>
      <c r="M343">
        <f t="shared" si="39"/>
        <v>4</v>
      </c>
      <c r="N343">
        <v>0.458209124524114</v>
      </c>
    </row>
    <row r="344" spans="1:14">
      <c r="A344" s="4" t="s">
        <v>6</v>
      </c>
      <c r="B344">
        <v>262.12905671296301</v>
      </c>
      <c r="C344">
        <v>2008</v>
      </c>
      <c r="D344">
        <v>9</v>
      </c>
      <c r="E344">
        <f t="shared" si="40"/>
        <v>11150.50000000374</v>
      </c>
      <c r="F344">
        <v>18</v>
      </c>
      <c r="G344">
        <f t="shared" si="41"/>
        <v>3</v>
      </c>
      <c r="H344">
        <f t="shared" si="38"/>
        <v>350.50000000373984</v>
      </c>
      <c r="I344">
        <f t="shared" si="42"/>
        <v>5</v>
      </c>
      <c r="J344">
        <f t="shared" si="43"/>
        <v>50</v>
      </c>
      <c r="K344">
        <v>0.24636758367544301</v>
      </c>
      <c r="L344">
        <v>0.25</v>
      </c>
      <c r="M344">
        <f t="shared" si="39"/>
        <v>4</v>
      </c>
      <c r="N344">
        <v>0.44036861223519502</v>
      </c>
    </row>
    <row r="345" spans="1:14">
      <c r="A345" s="4" t="s">
        <v>6</v>
      </c>
      <c r="B345">
        <v>262.14989004629598</v>
      </c>
      <c r="C345">
        <v>2008</v>
      </c>
      <c r="D345">
        <v>9</v>
      </c>
      <c r="E345">
        <f t="shared" si="40"/>
        <v>12950.499999972635</v>
      </c>
      <c r="F345">
        <v>18</v>
      </c>
      <c r="G345">
        <f t="shared" si="41"/>
        <v>3</v>
      </c>
      <c r="H345">
        <f t="shared" si="38"/>
        <v>2150.4999999726351</v>
      </c>
      <c r="I345">
        <f t="shared" si="42"/>
        <v>35</v>
      </c>
      <c r="J345">
        <f t="shared" si="43"/>
        <v>50</v>
      </c>
      <c r="K345">
        <v>0.31961706582238703</v>
      </c>
      <c r="L345">
        <v>0.25</v>
      </c>
      <c r="M345">
        <f t="shared" si="39"/>
        <v>4</v>
      </c>
      <c r="N345">
        <v>0.43466164392689199</v>
      </c>
    </row>
    <row r="346" spans="1:14">
      <c r="A346" s="4" t="s">
        <v>6</v>
      </c>
      <c r="B346">
        <v>262.17072337962998</v>
      </c>
      <c r="C346">
        <v>2008</v>
      </c>
      <c r="D346">
        <v>9</v>
      </c>
      <c r="E346">
        <f t="shared" si="40"/>
        <v>14750.500000029933</v>
      </c>
      <c r="F346">
        <v>18</v>
      </c>
      <c r="G346">
        <f t="shared" si="41"/>
        <v>4</v>
      </c>
      <c r="H346">
        <f t="shared" si="38"/>
        <v>350.50000002993329</v>
      </c>
      <c r="I346">
        <f t="shared" si="42"/>
        <v>5</v>
      </c>
      <c r="J346">
        <f t="shared" si="43"/>
        <v>50</v>
      </c>
      <c r="K346">
        <v>0.25871400286336099</v>
      </c>
      <c r="L346">
        <v>0.25</v>
      </c>
      <c r="M346">
        <f t="shared" si="39"/>
        <v>4</v>
      </c>
      <c r="N346">
        <v>0.415075955067717</v>
      </c>
    </row>
    <row r="347" spans="1:14">
      <c r="A347" s="4" t="s">
        <v>6</v>
      </c>
      <c r="B347">
        <v>262.19155671296301</v>
      </c>
      <c r="C347">
        <v>2008</v>
      </c>
      <c r="D347">
        <v>9</v>
      </c>
      <c r="E347">
        <f t="shared" si="40"/>
        <v>16550.50000000374</v>
      </c>
      <c r="F347">
        <v>18</v>
      </c>
      <c r="G347">
        <f t="shared" si="41"/>
        <v>4</v>
      </c>
      <c r="H347">
        <f t="shared" si="38"/>
        <v>2150.5000000037398</v>
      </c>
      <c r="I347">
        <f t="shared" si="42"/>
        <v>35</v>
      </c>
      <c r="J347">
        <f t="shared" si="43"/>
        <v>50</v>
      </c>
      <c r="K347">
        <v>0.225977766369889</v>
      </c>
      <c r="L347">
        <v>0.25</v>
      </c>
      <c r="M347">
        <f t="shared" si="39"/>
        <v>4</v>
      </c>
      <c r="N347">
        <v>0.39836413628659401</v>
      </c>
    </row>
    <row r="348" spans="1:14">
      <c r="A348" s="4" t="s">
        <v>6</v>
      </c>
      <c r="B348">
        <v>262.21239004629598</v>
      </c>
      <c r="C348">
        <v>2008</v>
      </c>
      <c r="D348">
        <v>9</v>
      </c>
      <c r="E348">
        <f t="shared" si="40"/>
        <v>18350.499999972635</v>
      </c>
      <c r="F348">
        <v>18</v>
      </c>
      <c r="G348">
        <f t="shared" si="41"/>
        <v>5</v>
      </c>
      <c r="H348">
        <f t="shared" si="38"/>
        <v>350.49999997263512</v>
      </c>
      <c r="I348">
        <f t="shared" si="42"/>
        <v>5</v>
      </c>
      <c r="J348">
        <f t="shared" si="43"/>
        <v>50</v>
      </c>
      <c r="K348">
        <v>0.23656172338762799</v>
      </c>
      <c r="L348">
        <v>0.25</v>
      </c>
      <c r="M348">
        <f t="shared" si="39"/>
        <v>4</v>
      </c>
      <c r="N348">
        <v>0.40756612144111098</v>
      </c>
    </row>
    <row r="349" spans="1:14">
      <c r="A349" s="4" t="s">
        <v>6</v>
      </c>
      <c r="B349">
        <v>262.23322337962998</v>
      </c>
      <c r="C349">
        <v>2008</v>
      </c>
      <c r="D349">
        <v>9</v>
      </c>
      <c r="E349">
        <f t="shared" si="40"/>
        <v>20150.500000029933</v>
      </c>
      <c r="F349">
        <v>18</v>
      </c>
      <c r="G349">
        <f t="shared" si="41"/>
        <v>5</v>
      </c>
      <c r="H349">
        <f t="shared" si="38"/>
        <v>2150.5000000299333</v>
      </c>
      <c r="I349">
        <f t="shared" si="42"/>
        <v>35</v>
      </c>
      <c r="J349">
        <f t="shared" si="43"/>
        <v>50</v>
      </c>
      <c r="K349">
        <v>0.233791825450364</v>
      </c>
      <c r="L349">
        <v>0.25</v>
      </c>
      <c r="M349">
        <f t="shared" si="39"/>
        <v>4</v>
      </c>
      <c r="N349">
        <v>0.42832090223393698</v>
      </c>
    </row>
    <row r="350" spans="1:14">
      <c r="A350" s="4" t="s">
        <v>6</v>
      </c>
      <c r="B350">
        <v>262.25405671296301</v>
      </c>
      <c r="C350">
        <v>2008</v>
      </c>
      <c r="D350">
        <v>9</v>
      </c>
      <c r="E350">
        <f t="shared" si="40"/>
        <v>21950.50000000374</v>
      </c>
      <c r="F350">
        <v>18</v>
      </c>
      <c r="G350">
        <f t="shared" si="41"/>
        <v>6</v>
      </c>
      <c r="H350">
        <f t="shared" si="38"/>
        <v>350.50000000373984</v>
      </c>
      <c r="I350">
        <f t="shared" si="42"/>
        <v>5</v>
      </c>
      <c r="J350">
        <f t="shared" si="43"/>
        <v>50</v>
      </c>
      <c r="K350">
        <v>0.246543882446004</v>
      </c>
      <c r="L350">
        <v>0.25</v>
      </c>
      <c r="M350">
        <f t="shared" si="39"/>
        <v>4</v>
      </c>
      <c r="N350">
        <v>0.43783278627996802</v>
      </c>
    </row>
    <row r="351" spans="1:14">
      <c r="A351" s="4" t="s">
        <v>6</v>
      </c>
      <c r="B351">
        <v>262.27489004629598</v>
      </c>
      <c r="C351">
        <v>2008</v>
      </c>
      <c r="D351">
        <v>9</v>
      </c>
      <c r="E351">
        <f t="shared" si="40"/>
        <v>23750.499999972635</v>
      </c>
      <c r="F351">
        <v>18</v>
      </c>
      <c r="G351">
        <f t="shared" si="41"/>
        <v>6</v>
      </c>
      <c r="H351">
        <f t="shared" si="38"/>
        <v>2150.4999999726351</v>
      </c>
      <c r="I351">
        <f t="shared" si="42"/>
        <v>35</v>
      </c>
      <c r="J351">
        <f t="shared" si="43"/>
        <v>50</v>
      </c>
      <c r="K351">
        <v>0.238854983763054</v>
      </c>
      <c r="L351">
        <v>0.25</v>
      </c>
      <c r="M351">
        <f t="shared" si="39"/>
        <v>4</v>
      </c>
      <c r="N351">
        <v>0.45421792852943599</v>
      </c>
    </row>
    <row r="352" spans="1:14">
      <c r="A352" s="4" t="s">
        <v>6</v>
      </c>
      <c r="B352">
        <v>262.29572337962998</v>
      </c>
      <c r="C352">
        <v>2008</v>
      </c>
      <c r="D352">
        <v>9</v>
      </c>
      <c r="E352">
        <f t="shared" si="40"/>
        <v>25550.500000029933</v>
      </c>
      <c r="F352">
        <v>18</v>
      </c>
      <c r="G352">
        <f t="shared" si="41"/>
        <v>7</v>
      </c>
      <c r="H352">
        <f t="shared" si="38"/>
        <v>350.50000002993329</v>
      </c>
      <c r="I352">
        <f t="shared" si="42"/>
        <v>5</v>
      </c>
      <c r="J352">
        <f t="shared" si="43"/>
        <v>50</v>
      </c>
      <c r="K352">
        <v>0.24049957540504599</v>
      </c>
      <c r="L352">
        <v>0.25</v>
      </c>
      <c r="M352">
        <f t="shared" si="39"/>
        <v>4</v>
      </c>
      <c r="N352">
        <v>0.461008541160846</v>
      </c>
    </row>
    <row r="353" spans="1:14">
      <c r="A353" s="4" t="s">
        <v>6</v>
      </c>
      <c r="B353">
        <v>262.31655671296301</v>
      </c>
      <c r="C353">
        <v>2008</v>
      </c>
      <c r="D353">
        <v>9</v>
      </c>
      <c r="E353">
        <f t="shared" si="40"/>
        <v>27350.50000000374</v>
      </c>
      <c r="F353">
        <v>18</v>
      </c>
      <c r="G353">
        <f t="shared" si="41"/>
        <v>7</v>
      </c>
      <c r="H353">
        <f t="shared" si="38"/>
        <v>2150.5000000037398</v>
      </c>
      <c r="I353">
        <f t="shared" si="42"/>
        <v>35</v>
      </c>
      <c r="J353">
        <f t="shared" si="43"/>
        <v>50</v>
      </c>
      <c r="K353">
        <v>0.24513335376527901</v>
      </c>
      <c r="L353">
        <v>0.25</v>
      </c>
      <c r="M353">
        <f t="shared" si="39"/>
        <v>4</v>
      </c>
      <c r="N353">
        <v>0.46814147953361201</v>
      </c>
    </row>
    <row r="354" spans="1:14">
      <c r="A354" s="4" t="s">
        <v>6</v>
      </c>
      <c r="B354">
        <v>262.33739004629598</v>
      </c>
      <c r="C354">
        <v>2008</v>
      </c>
      <c r="D354">
        <v>9</v>
      </c>
      <c r="E354">
        <f t="shared" si="40"/>
        <v>29150.499999972635</v>
      </c>
      <c r="F354">
        <v>18</v>
      </c>
      <c r="G354">
        <f t="shared" si="41"/>
        <v>8</v>
      </c>
      <c r="H354">
        <f t="shared" si="38"/>
        <v>350.49999997263512</v>
      </c>
      <c r="I354">
        <f t="shared" si="42"/>
        <v>5</v>
      </c>
      <c r="J354">
        <f t="shared" si="43"/>
        <v>50</v>
      </c>
      <c r="K354">
        <v>0.25917434049606602</v>
      </c>
      <c r="L354">
        <v>0.25</v>
      </c>
      <c r="M354">
        <f t="shared" si="39"/>
        <v>4</v>
      </c>
      <c r="N354">
        <v>0.49734128792412602</v>
      </c>
    </row>
    <row r="355" spans="1:14">
      <c r="A355" s="4" t="s">
        <v>6</v>
      </c>
      <c r="B355">
        <v>262.35822337962998</v>
      </c>
      <c r="C355">
        <v>2008</v>
      </c>
      <c r="D355">
        <v>9</v>
      </c>
      <c r="E355">
        <f t="shared" si="40"/>
        <v>30950.500000029933</v>
      </c>
      <c r="F355">
        <v>18</v>
      </c>
      <c r="G355">
        <f t="shared" si="41"/>
        <v>8</v>
      </c>
      <c r="H355">
        <f t="shared" si="38"/>
        <v>2150.5000000299333</v>
      </c>
      <c r="I355">
        <f t="shared" si="42"/>
        <v>35</v>
      </c>
      <c r="J355">
        <f t="shared" si="43"/>
        <v>50</v>
      </c>
      <c r="K355">
        <v>0.27121284147798203</v>
      </c>
      <c r="L355">
        <v>0.25</v>
      </c>
      <c r="M355">
        <f t="shared" si="39"/>
        <v>4</v>
      </c>
      <c r="N355">
        <v>0.50204037467751506</v>
      </c>
    </row>
    <row r="356" spans="1:14">
      <c r="A356" s="4" t="s">
        <v>6</v>
      </c>
      <c r="B356">
        <v>262.37905671296301</v>
      </c>
      <c r="C356">
        <v>2008</v>
      </c>
      <c r="D356">
        <v>9</v>
      </c>
      <c r="E356">
        <f t="shared" si="40"/>
        <v>32750.50000000374</v>
      </c>
      <c r="F356">
        <v>18</v>
      </c>
      <c r="G356">
        <f t="shared" si="41"/>
        <v>9</v>
      </c>
      <c r="H356">
        <f t="shared" si="38"/>
        <v>350.50000000373984</v>
      </c>
      <c r="I356">
        <f t="shared" si="42"/>
        <v>5</v>
      </c>
      <c r="J356">
        <f t="shared" si="43"/>
        <v>50</v>
      </c>
      <c r="K356">
        <v>0.26678020298885302</v>
      </c>
      <c r="L356">
        <v>0.25</v>
      </c>
      <c r="M356">
        <f t="shared" si="39"/>
        <v>4</v>
      </c>
      <c r="N356">
        <v>0.49785032300142301</v>
      </c>
    </row>
    <row r="357" spans="1:14">
      <c r="A357" s="4" t="s">
        <v>6</v>
      </c>
      <c r="B357">
        <v>262.39989004629598</v>
      </c>
      <c r="C357">
        <v>2008</v>
      </c>
      <c r="D357">
        <v>9</v>
      </c>
      <c r="E357">
        <f t="shared" si="40"/>
        <v>34550.499999972635</v>
      </c>
      <c r="F357">
        <v>18</v>
      </c>
      <c r="G357">
        <f t="shared" si="41"/>
        <v>9</v>
      </c>
      <c r="H357">
        <f t="shared" si="38"/>
        <v>2150.4999999726351</v>
      </c>
      <c r="I357">
        <f t="shared" si="42"/>
        <v>35</v>
      </c>
      <c r="J357">
        <f t="shared" si="43"/>
        <v>50</v>
      </c>
      <c r="K357">
        <v>0.26012476673576401</v>
      </c>
      <c r="L357">
        <v>0.25</v>
      </c>
      <c r="M357">
        <f t="shared" si="39"/>
        <v>4</v>
      </c>
      <c r="N357">
        <v>0.49364902425003998</v>
      </c>
    </row>
    <row r="358" spans="1:14">
      <c r="A358" s="4" t="s">
        <v>6</v>
      </c>
      <c r="B358">
        <v>262.42072337962998</v>
      </c>
      <c r="C358">
        <v>2008</v>
      </c>
      <c r="D358">
        <v>9</v>
      </c>
      <c r="E358">
        <f t="shared" si="40"/>
        <v>36350.500000029933</v>
      </c>
      <c r="F358">
        <v>18</v>
      </c>
      <c r="G358">
        <f t="shared" si="41"/>
        <v>10</v>
      </c>
      <c r="H358">
        <f t="shared" si="38"/>
        <v>350.50000002993329</v>
      </c>
      <c r="I358">
        <f t="shared" si="42"/>
        <v>5</v>
      </c>
      <c r="J358">
        <f t="shared" si="43"/>
        <v>50</v>
      </c>
      <c r="K358">
        <v>0.28543365780884999</v>
      </c>
      <c r="L358">
        <v>0.25</v>
      </c>
      <c r="M358">
        <f t="shared" si="39"/>
        <v>4</v>
      </c>
      <c r="N358">
        <v>0.48423648609471598</v>
      </c>
    </row>
    <row r="359" spans="1:14">
      <c r="A359" s="4" t="s">
        <v>6</v>
      </c>
      <c r="B359">
        <v>262.44155671296301</v>
      </c>
      <c r="C359">
        <v>2008</v>
      </c>
      <c r="D359">
        <v>9</v>
      </c>
      <c r="E359">
        <f t="shared" si="40"/>
        <v>38150.50000000374</v>
      </c>
      <c r="F359">
        <v>18</v>
      </c>
      <c r="G359">
        <f t="shared" si="41"/>
        <v>10</v>
      </c>
      <c r="H359">
        <f t="shared" si="38"/>
        <v>2150.5000000037398</v>
      </c>
      <c r="I359">
        <f t="shared" si="42"/>
        <v>35</v>
      </c>
      <c r="J359">
        <f t="shared" si="43"/>
        <v>50</v>
      </c>
      <c r="K359">
        <v>0.26560567206826202</v>
      </c>
      <c r="L359">
        <v>0.25</v>
      </c>
      <c r="M359">
        <f t="shared" si="39"/>
        <v>4</v>
      </c>
      <c r="N359">
        <v>0.46256182510579602</v>
      </c>
    </row>
    <row r="360" spans="1:14">
      <c r="A360" s="4" t="s">
        <v>6</v>
      </c>
      <c r="B360">
        <v>262.46239004629598</v>
      </c>
      <c r="C360">
        <v>2008</v>
      </c>
      <c r="D360">
        <v>9</v>
      </c>
      <c r="E360">
        <f t="shared" si="40"/>
        <v>39950.499999972635</v>
      </c>
      <c r="F360">
        <v>18</v>
      </c>
      <c r="G360">
        <f t="shared" si="41"/>
        <v>11</v>
      </c>
      <c r="H360">
        <f t="shared" si="38"/>
        <v>350.49999997263512</v>
      </c>
      <c r="I360">
        <f t="shared" si="42"/>
        <v>5</v>
      </c>
      <c r="J360">
        <f t="shared" si="43"/>
        <v>50</v>
      </c>
      <c r="K360">
        <v>0.291690776225216</v>
      </c>
      <c r="L360">
        <v>0.25</v>
      </c>
      <c r="M360">
        <f t="shared" si="39"/>
        <v>4</v>
      </c>
      <c r="N360">
        <v>0.43935197865668002</v>
      </c>
    </row>
    <row r="361" spans="1:14">
      <c r="A361" s="4" t="s">
        <v>6</v>
      </c>
      <c r="B361">
        <v>262.48322337962998</v>
      </c>
      <c r="C361">
        <v>2008</v>
      </c>
      <c r="D361">
        <v>9</v>
      </c>
      <c r="E361">
        <f t="shared" si="40"/>
        <v>41750.500000029933</v>
      </c>
      <c r="F361">
        <v>18</v>
      </c>
      <c r="G361">
        <f t="shared" si="41"/>
        <v>11</v>
      </c>
      <c r="H361">
        <f t="shared" si="38"/>
        <v>2150.5000000299333</v>
      </c>
      <c r="I361">
        <f t="shared" si="42"/>
        <v>35</v>
      </c>
      <c r="J361">
        <f t="shared" si="43"/>
        <v>50</v>
      </c>
      <c r="K361">
        <v>0.276379101812742</v>
      </c>
      <c r="L361">
        <v>0.25</v>
      </c>
      <c r="M361">
        <f t="shared" si="39"/>
        <v>4</v>
      </c>
      <c r="N361">
        <v>0.40326840559789201</v>
      </c>
    </row>
    <row r="362" spans="1:14">
      <c r="A362" s="4" t="s">
        <v>6</v>
      </c>
      <c r="B362">
        <v>262.50405671296301</v>
      </c>
      <c r="C362">
        <v>2008</v>
      </c>
      <c r="D362">
        <v>9</v>
      </c>
      <c r="E362">
        <f t="shared" si="40"/>
        <v>43550.50000000374</v>
      </c>
      <c r="F362">
        <v>18</v>
      </c>
      <c r="G362">
        <f t="shared" si="41"/>
        <v>12</v>
      </c>
      <c r="H362">
        <f t="shared" si="38"/>
        <v>350.50000000373984</v>
      </c>
      <c r="I362">
        <f t="shared" si="42"/>
        <v>5</v>
      </c>
      <c r="J362">
        <f t="shared" si="43"/>
        <v>50</v>
      </c>
      <c r="K362">
        <v>0.28176635700893399</v>
      </c>
      <c r="L362">
        <v>0.25</v>
      </c>
      <c r="M362">
        <f t="shared" si="39"/>
        <v>4</v>
      </c>
      <c r="N362">
        <v>0.35277959558365901</v>
      </c>
    </row>
    <row r="363" spans="1:14">
      <c r="A363" s="4" t="s">
        <v>6</v>
      </c>
      <c r="B363">
        <v>262.52489004629598</v>
      </c>
      <c r="C363">
        <v>2008</v>
      </c>
      <c r="D363">
        <v>9</v>
      </c>
      <c r="E363">
        <f t="shared" si="40"/>
        <v>45350.499999972635</v>
      </c>
      <c r="F363">
        <v>18</v>
      </c>
      <c r="G363">
        <f t="shared" si="41"/>
        <v>12</v>
      </c>
      <c r="H363">
        <f t="shared" si="38"/>
        <v>2150.4999999726351</v>
      </c>
      <c r="I363">
        <f t="shared" si="42"/>
        <v>35</v>
      </c>
      <c r="J363">
        <f t="shared" si="43"/>
        <v>50</v>
      </c>
      <c r="K363">
        <v>0.25071020284527901</v>
      </c>
      <c r="L363">
        <v>0.25</v>
      </c>
      <c r="M363">
        <f t="shared" si="39"/>
        <v>4</v>
      </c>
      <c r="N363">
        <v>0.31424193170546699</v>
      </c>
    </row>
    <row r="364" spans="1:14">
      <c r="A364" s="4" t="s">
        <v>6</v>
      </c>
      <c r="B364">
        <v>262.54572337962998</v>
      </c>
      <c r="C364">
        <v>2008</v>
      </c>
      <c r="D364">
        <v>9</v>
      </c>
      <c r="E364">
        <f t="shared" si="40"/>
        <v>47150.500000029933</v>
      </c>
      <c r="F364">
        <v>18</v>
      </c>
      <c r="G364">
        <f t="shared" si="41"/>
        <v>13</v>
      </c>
      <c r="H364">
        <f t="shared" si="38"/>
        <v>350.50000002993329</v>
      </c>
      <c r="I364">
        <f t="shared" si="42"/>
        <v>5</v>
      </c>
      <c r="J364">
        <f t="shared" si="43"/>
        <v>50</v>
      </c>
      <c r="K364">
        <v>0.27519948808800099</v>
      </c>
      <c r="L364">
        <v>0.25</v>
      </c>
      <c r="M364">
        <f t="shared" si="39"/>
        <v>4</v>
      </c>
      <c r="N364">
        <v>0.26049481139396302</v>
      </c>
    </row>
    <row r="365" spans="1:14">
      <c r="A365" s="4" t="s">
        <v>6</v>
      </c>
      <c r="B365">
        <v>262.56655671296301</v>
      </c>
      <c r="C365">
        <v>2008</v>
      </c>
      <c r="D365">
        <v>9</v>
      </c>
      <c r="E365">
        <f t="shared" si="40"/>
        <v>48950.50000000374</v>
      </c>
      <c r="F365">
        <v>18</v>
      </c>
      <c r="G365">
        <f t="shared" si="41"/>
        <v>13</v>
      </c>
      <c r="H365">
        <f t="shared" si="38"/>
        <v>2150.5000000037398</v>
      </c>
      <c r="I365">
        <f t="shared" si="42"/>
        <v>35</v>
      </c>
      <c r="J365">
        <f t="shared" si="43"/>
        <v>50</v>
      </c>
      <c r="K365">
        <v>0.249958539852734</v>
      </c>
      <c r="L365">
        <v>0.25</v>
      </c>
      <c r="M365">
        <f t="shared" si="39"/>
        <v>4</v>
      </c>
      <c r="N365">
        <v>0.18628266362295801</v>
      </c>
    </row>
    <row r="366" spans="1:14">
      <c r="A366" s="4" t="s">
        <v>6</v>
      </c>
      <c r="B366">
        <v>262.58739004629598</v>
      </c>
      <c r="C366">
        <v>2008</v>
      </c>
      <c r="D366">
        <v>9</v>
      </c>
      <c r="E366">
        <f t="shared" si="40"/>
        <v>50750.499999972635</v>
      </c>
      <c r="F366">
        <v>18</v>
      </c>
      <c r="G366">
        <f t="shared" si="41"/>
        <v>14</v>
      </c>
      <c r="H366">
        <f t="shared" si="38"/>
        <v>350.49999997263512</v>
      </c>
      <c r="I366">
        <f t="shared" si="42"/>
        <v>5</v>
      </c>
      <c r="J366">
        <f t="shared" si="43"/>
        <v>50</v>
      </c>
      <c r="K366">
        <v>0.26952678918554701</v>
      </c>
      <c r="L366">
        <v>0.25</v>
      </c>
      <c r="M366">
        <f t="shared" si="39"/>
        <v>4</v>
      </c>
      <c r="N366">
        <v>0.116616979104846</v>
      </c>
    </row>
    <row r="367" spans="1:14">
      <c r="A367" s="4" t="s">
        <v>6</v>
      </c>
      <c r="B367">
        <v>262.60822337962998</v>
      </c>
      <c r="C367">
        <v>2008</v>
      </c>
      <c r="D367">
        <v>9</v>
      </c>
      <c r="E367">
        <f t="shared" si="40"/>
        <v>52550.500000029933</v>
      </c>
      <c r="F367">
        <v>18</v>
      </c>
      <c r="G367">
        <f t="shared" si="41"/>
        <v>14</v>
      </c>
      <c r="H367">
        <f t="shared" si="38"/>
        <v>2150.5000000299333</v>
      </c>
      <c r="I367">
        <f t="shared" si="42"/>
        <v>35</v>
      </c>
      <c r="J367">
        <f t="shared" si="43"/>
        <v>50</v>
      </c>
      <c r="K367">
        <v>0.242667606496068</v>
      </c>
      <c r="L367">
        <v>0.25</v>
      </c>
      <c r="M367">
        <f t="shared" si="39"/>
        <v>4</v>
      </c>
      <c r="N367">
        <v>6.7740611154516003E-2</v>
      </c>
    </row>
    <row r="368" spans="1:14">
      <c r="A368" s="4" t="s">
        <v>6</v>
      </c>
      <c r="B368">
        <v>262.62905671296301</v>
      </c>
      <c r="C368">
        <v>2008</v>
      </c>
      <c r="D368">
        <v>9</v>
      </c>
      <c r="E368">
        <f t="shared" si="40"/>
        <v>54350.50000000374</v>
      </c>
      <c r="F368">
        <v>18</v>
      </c>
      <c r="G368">
        <f t="shared" si="41"/>
        <v>15</v>
      </c>
      <c r="H368">
        <f t="shared" si="38"/>
        <v>350.50000000373984</v>
      </c>
      <c r="I368">
        <f t="shared" si="42"/>
        <v>5</v>
      </c>
      <c r="J368">
        <f t="shared" si="43"/>
        <v>50</v>
      </c>
      <c r="K368">
        <v>0.25917462056108598</v>
      </c>
      <c r="L368">
        <v>0.25</v>
      </c>
      <c r="M368">
        <f t="shared" si="39"/>
        <v>4</v>
      </c>
      <c r="N368">
        <v>2.4929123559429601E-2</v>
      </c>
    </row>
    <row r="369" spans="1:14">
      <c r="A369" s="4" t="s">
        <v>6</v>
      </c>
      <c r="B369">
        <v>262.64989004629598</v>
      </c>
      <c r="C369">
        <v>2008</v>
      </c>
      <c r="D369">
        <v>9</v>
      </c>
      <c r="E369">
        <f t="shared" si="40"/>
        <v>56150.499999972635</v>
      </c>
      <c r="F369">
        <v>18</v>
      </c>
      <c r="G369">
        <f t="shared" si="41"/>
        <v>15</v>
      </c>
      <c r="H369">
        <f t="shared" si="38"/>
        <v>2150.4999999726351</v>
      </c>
      <c r="I369">
        <f t="shared" si="42"/>
        <v>35</v>
      </c>
      <c r="J369">
        <f t="shared" si="43"/>
        <v>50</v>
      </c>
      <c r="K369">
        <v>0.23994600542293901</v>
      </c>
      <c r="L369">
        <v>0.25</v>
      </c>
      <c r="M369">
        <f t="shared" si="39"/>
        <v>4</v>
      </c>
      <c r="N369">
        <v>-5.4443037671223502E-3</v>
      </c>
    </row>
    <row r="370" spans="1:14">
      <c r="A370" s="4" t="s">
        <v>6</v>
      </c>
      <c r="B370">
        <v>262.67072337962998</v>
      </c>
      <c r="C370">
        <v>2008</v>
      </c>
      <c r="D370">
        <v>9</v>
      </c>
      <c r="E370">
        <f t="shared" si="40"/>
        <v>57950.500000029933</v>
      </c>
      <c r="F370">
        <v>18</v>
      </c>
      <c r="G370">
        <f t="shared" si="41"/>
        <v>16</v>
      </c>
      <c r="H370">
        <f t="shared" si="38"/>
        <v>350.50000002993329</v>
      </c>
      <c r="I370">
        <f t="shared" si="42"/>
        <v>5</v>
      </c>
      <c r="J370">
        <f t="shared" si="43"/>
        <v>50</v>
      </c>
      <c r="K370">
        <v>0.26323138889800402</v>
      </c>
      <c r="L370">
        <v>0.25</v>
      </c>
      <c r="M370">
        <f t="shared" si="39"/>
        <v>4</v>
      </c>
      <c r="N370">
        <v>-6.5336219379386103E-3</v>
      </c>
    </row>
    <row r="371" spans="1:14">
      <c r="A371" s="4" t="s">
        <v>6</v>
      </c>
      <c r="B371">
        <v>262.69155671296301</v>
      </c>
      <c r="C371">
        <v>2008</v>
      </c>
      <c r="D371">
        <v>9</v>
      </c>
      <c r="E371">
        <f t="shared" si="40"/>
        <v>59750.50000000374</v>
      </c>
      <c r="F371">
        <v>18</v>
      </c>
      <c r="G371">
        <f t="shared" si="41"/>
        <v>16</v>
      </c>
      <c r="H371">
        <f t="shared" si="38"/>
        <v>2150.5000000037398</v>
      </c>
      <c r="I371">
        <f t="shared" si="42"/>
        <v>35</v>
      </c>
      <c r="J371">
        <f t="shared" si="43"/>
        <v>50</v>
      </c>
      <c r="K371">
        <v>0.264327712674993</v>
      </c>
      <c r="L371">
        <v>0.25</v>
      </c>
      <c r="M371">
        <f t="shared" si="39"/>
        <v>4</v>
      </c>
      <c r="N371">
        <v>4.1275188622318399E-3</v>
      </c>
    </row>
    <row r="372" spans="1:14">
      <c r="A372" s="4" t="s">
        <v>6</v>
      </c>
      <c r="B372">
        <v>262.71239004629598</v>
      </c>
      <c r="C372">
        <v>2008</v>
      </c>
      <c r="D372">
        <v>9</v>
      </c>
      <c r="E372">
        <f t="shared" si="40"/>
        <v>61550.499999972635</v>
      </c>
      <c r="F372">
        <v>18</v>
      </c>
      <c r="G372">
        <f t="shared" si="41"/>
        <v>17</v>
      </c>
      <c r="H372">
        <f t="shared" si="38"/>
        <v>350.49999997263512</v>
      </c>
      <c r="I372">
        <f t="shared" si="42"/>
        <v>5</v>
      </c>
      <c r="J372">
        <f t="shared" si="43"/>
        <v>50</v>
      </c>
      <c r="K372">
        <v>0.27257952277702602</v>
      </c>
      <c r="L372">
        <v>0.25</v>
      </c>
      <c r="M372">
        <f t="shared" si="39"/>
        <v>4</v>
      </c>
      <c r="N372">
        <v>1.60183514474515E-2</v>
      </c>
    </row>
    <row r="373" spans="1:14">
      <c r="A373" s="4" t="s">
        <v>6</v>
      </c>
      <c r="B373">
        <v>262.73322337962998</v>
      </c>
      <c r="C373">
        <v>2008</v>
      </c>
      <c r="D373">
        <v>9</v>
      </c>
      <c r="E373">
        <f t="shared" si="40"/>
        <v>63350.500000029933</v>
      </c>
      <c r="F373">
        <v>18</v>
      </c>
      <c r="G373">
        <f t="shared" si="41"/>
        <v>17</v>
      </c>
      <c r="H373">
        <f t="shared" si="38"/>
        <v>2150.5000000299333</v>
      </c>
      <c r="I373">
        <f t="shared" si="42"/>
        <v>35</v>
      </c>
      <c r="J373">
        <f t="shared" si="43"/>
        <v>50</v>
      </c>
      <c r="K373">
        <v>0.27368591069171599</v>
      </c>
      <c r="L373">
        <v>0.25</v>
      </c>
      <c r="M373">
        <f t="shared" si="39"/>
        <v>4</v>
      </c>
      <c r="N373">
        <v>5.22746681581161E-2</v>
      </c>
    </row>
    <row r="374" spans="1:14">
      <c r="A374" s="4" t="s">
        <v>6</v>
      </c>
      <c r="B374">
        <v>262.75405671296301</v>
      </c>
      <c r="C374">
        <v>2008</v>
      </c>
      <c r="D374">
        <v>9</v>
      </c>
      <c r="E374">
        <f t="shared" si="40"/>
        <v>65150.50000000374</v>
      </c>
      <c r="F374">
        <v>18</v>
      </c>
      <c r="G374">
        <f t="shared" si="41"/>
        <v>18</v>
      </c>
      <c r="H374">
        <f t="shared" si="38"/>
        <v>350.50000000373984</v>
      </c>
      <c r="I374">
        <f t="shared" si="42"/>
        <v>5</v>
      </c>
      <c r="J374">
        <f t="shared" si="43"/>
        <v>50</v>
      </c>
      <c r="K374">
        <v>0.292063435022345</v>
      </c>
      <c r="L374">
        <v>0.25</v>
      </c>
      <c r="M374">
        <f t="shared" si="39"/>
        <v>4</v>
      </c>
      <c r="N374">
        <v>0.11432802356725499</v>
      </c>
    </row>
    <row r="375" spans="1:14">
      <c r="A375" s="4" t="s">
        <v>6</v>
      </c>
      <c r="B375">
        <v>262.77489004629598</v>
      </c>
      <c r="C375">
        <v>2008</v>
      </c>
      <c r="D375">
        <v>9</v>
      </c>
      <c r="E375">
        <f t="shared" si="40"/>
        <v>66950.499999972642</v>
      </c>
      <c r="F375">
        <v>18</v>
      </c>
      <c r="G375">
        <f t="shared" si="41"/>
        <v>18</v>
      </c>
      <c r="H375">
        <f t="shared" si="38"/>
        <v>2150.4999999726424</v>
      </c>
      <c r="I375">
        <f t="shared" si="42"/>
        <v>35</v>
      </c>
      <c r="J375">
        <f t="shared" si="43"/>
        <v>50</v>
      </c>
      <c r="K375">
        <v>0.28975209522870998</v>
      </c>
      <c r="L375">
        <v>0.25</v>
      </c>
      <c r="M375">
        <f t="shared" si="39"/>
        <v>4</v>
      </c>
      <c r="N375">
        <v>0.17143383702746101</v>
      </c>
    </row>
    <row r="376" spans="1:14">
      <c r="A376" s="4" t="s">
        <v>6</v>
      </c>
      <c r="B376">
        <v>262.79572337962998</v>
      </c>
      <c r="C376">
        <v>2008</v>
      </c>
      <c r="D376">
        <v>9</v>
      </c>
      <c r="E376">
        <f t="shared" si="40"/>
        <v>68750.500000029933</v>
      </c>
      <c r="F376">
        <v>18</v>
      </c>
      <c r="G376">
        <f t="shared" si="41"/>
        <v>19</v>
      </c>
      <c r="H376">
        <f t="shared" si="38"/>
        <v>350.50000002993329</v>
      </c>
      <c r="I376">
        <f t="shared" si="42"/>
        <v>5</v>
      </c>
      <c r="J376">
        <f t="shared" si="43"/>
        <v>50</v>
      </c>
      <c r="K376">
        <v>0.30507909624811602</v>
      </c>
      <c r="L376">
        <v>0.25</v>
      </c>
      <c r="M376">
        <f t="shared" si="39"/>
        <v>4</v>
      </c>
      <c r="N376">
        <v>0.224132905470148</v>
      </c>
    </row>
    <row r="377" spans="1:14">
      <c r="A377" s="4" t="s">
        <v>6</v>
      </c>
      <c r="B377">
        <v>262.81655671296301</v>
      </c>
      <c r="C377">
        <v>2008</v>
      </c>
      <c r="D377">
        <v>9</v>
      </c>
      <c r="E377">
        <f t="shared" si="40"/>
        <v>70550.50000000374</v>
      </c>
      <c r="F377">
        <v>18</v>
      </c>
      <c r="G377">
        <f t="shared" si="41"/>
        <v>19</v>
      </c>
      <c r="H377">
        <f t="shared" si="38"/>
        <v>2150.5000000037398</v>
      </c>
      <c r="I377">
        <f t="shared" si="42"/>
        <v>35</v>
      </c>
      <c r="J377">
        <f t="shared" si="43"/>
        <v>50</v>
      </c>
      <c r="K377">
        <v>0.29317566948774199</v>
      </c>
      <c r="L377">
        <v>0.25</v>
      </c>
      <c r="M377">
        <f t="shared" si="39"/>
        <v>4</v>
      </c>
      <c r="N377">
        <v>0.27748532527026798</v>
      </c>
    </row>
    <row r="378" spans="1:14">
      <c r="A378" s="4" t="s">
        <v>6</v>
      </c>
      <c r="B378">
        <v>262.83739004629598</v>
      </c>
      <c r="C378">
        <v>2008</v>
      </c>
      <c r="D378">
        <v>9</v>
      </c>
      <c r="E378">
        <f t="shared" si="40"/>
        <v>72350.499999972642</v>
      </c>
      <c r="F378">
        <v>18</v>
      </c>
      <c r="G378">
        <f t="shared" si="41"/>
        <v>20</v>
      </c>
      <c r="H378">
        <f t="shared" si="38"/>
        <v>350.4999999726424</v>
      </c>
      <c r="I378">
        <f t="shared" si="42"/>
        <v>5</v>
      </c>
      <c r="J378">
        <f t="shared" si="43"/>
        <v>50</v>
      </c>
      <c r="K378">
        <v>0.30826832047394498</v>
      </c>
      <c r="L378">
        <v>0.25</v>
      </c>
      <c r="M378">
        <f t="shared" si="39"/>
        <v>4</v>
      </c>
      <c r="N378">
        <v>0.35611397407268303</v>
      </c>
    </row>
    <row r="379" spans="1:14">
      <c r="A379" s="4" t="s">
        <v>6</v>
      </c>
      <c r="B379">
        <v>262.85822337962998</v>
      </c>
      <c r="C379">
        <v>2008</v>
      </c>
      <c r="D379">
        <v>9</v>
      </c>
      <c r="E379">
        <f t="shared" si="40"/>
        <v>74150.500000029933</v>
      </c>
      <c r="F379">
        <v>18</v>
      </c>
      <c r="G379">
        <f t="shared" si="41"/>
        <v>20</v>
      </c>
      <c r="H379">
        <f t="shared" si="38"/>
        <v>2150.5000000299333</v>
      </c>
      <c r="I379">
        <f t="shared" si="42"/>
        <v>35</v>
      </c>
      <c r="J379">
        <f t="shared" si="43"/>
        <v>50</v>
      </c>
      <c r="K379">
        <v>0.30575681325350801</v>
      </c>
      <c r="L379">
        <v>0.25</v>
      </c>
      <c r="M379">
        <f t="shared" si="39"/>
        <v>4</v>
      </c>
      <c r="N379">
        <v>0.44996453176183399</v>
      </c>
    </row>
    <row r="380" spans="1:14">
      <c r="A380" s="4" t="s">
        <v>6</v>
      </c>
      <c r="B380">
        <v>262.87905671296301</v>
      </c>
      <c r="C380">
        <v>2008</v>
      </c>
      <c r="D380">
        <v>9</v>
      </c>
      <c r="E380">
        <f t="shared" si="40"/>
        <v>75950.50000000374</v>
      </c>
      <c r="F380">
        <v>18</v>
      </c>
      <c r="G380">
        <f t="shared" si="41"/>
        <v>21</v>
      </c>
      <c r="H380">
        <f t="shared" si="38"/>
        <v>350.50000000373984</v>
      </c>
      <c r="I380">
        <f t="shared" si="42"/>
        <v>5</v>
      </c>
      <c r="J380">
        <f t="shared" si="43"/>
        <v>50</v>
      </c>
      <c r="K380">
        <v>0.32394472776327599</v>
      </c>
      <c r="L380">
        <v>0.25</v>
      </c>
      <c r="M380">
        <f t="shared" si="39"/>
        <v>4</v>
      </c>
      <c r="N380">
        <v>0.52882090770769896</v>
      </c>
    </row>
    <row r="381" spans="1:14">
      <c r="A381" s="4" t="s">
        <v>6</v>
      </c>
      <c r="B381">
        <v>262.89989004629598</v>
      </c>
      <c r="C381">
        <v>2008</v>
      </c>
      <c r="D381">
        <v>9</v>
      </c>
      <c r="E381">
        <f t="shared" si="40"/>
        <v>77750.499999972642</v>
      </c>
      <c r="F381">
        <v>18</v>
      </c>
      <c r="G381">
        <f t="shared" si="41"/>
        <v>21</v>
      </c>
      <c r="H381">
        <f t="shared" si="38"/>
        <v>2150.4999999726424</v>
      </c>
      <c r="I381">
        <f t="shared" si="42"/>
        <v>35</v>
      </c>
      <c r="J381">
        <f t="shared" si="43"/>
        <v>50</v>
      </c>
      <c r="K381">
        <v>0.30700625458058001</v>
      </c>
      <c r="L381">
        <v>0.25</v>
      </c>
      <c r="M381">
        <f t="shared" si="39"/>
        <v>4</v>
      </c>
      <c r="N381">
        <v>0.58408561636697198</v>
      </c>
    </row>
    <row r="382" spans="1:14">
      <c r="A382" s="4" t="s">
        <v>6</v>
      </c>
      <c r="B382">
        <v>262.92072337962998</v>
      </c>
      <c r="C382">
        <v>2008</v>
      </c>
      <c r="D382">
        <v>9</v>
      </c>
      <c r="E382">
        <f t="shared" si="40"/>
        <v>79550.500000029933</v>
      </c>
      <c r="F382">
        <v>18</v>
      </c>
      <c r="G382">
        <f t="shared" si="41"/>
        <v>22</v>
      </c>
      <c r="H382">
        <f t="shared" si="38"/>
        <v>350.50000002993329</v>
      </c>
      <c r="I382">
        <f t="shared" si="42"/>
        <v>5</v>
      </c>
      <c r="J382">
        <f t="shared" si="43"/>
        <v>50</v>
      </c>
      <c r="K382">
        <v>0.32423966259910297</v>
      </c>
      <c r="L382">
        <v>0.25</v>
      </c>
      <c r="M382">
        <f t="shared" si="39"/>
        <v>4</v>
      </c>
      <c r="N382">
        <v>0.64398661381246003</v>
      </c>
    </row>
    <row r="383" spans="1:14">
      <c r="A383" s="4" t="s">
        <v>6</v>
      </c>
      <c r="B383">
        <v>262.94155671296301</v>
      </c>
      <c r="C383">
        <v>2008</v>
      </c>
      <c r="D383">
        <v>9</v>
      </c>
      <c r="E383">
        <f t="shared" si="40"/>
        <v>81350.50000000374</v>
      </c>
      <c r="F383">
        <v>18</v>
      </c>
      <c r="G383">
        <f t="shared" si="41"/>
        <v>22</v>
      </c>
      <c r="H383">
        <f t="shared" si="38"/>
        <v>2150.5000000037398</v>
      </c>
      <c r="I383">
        <f t="shared" si="42"/>
        <v>35</v>
      </c>
      <c r="J383">
        <f t="shared" si="43"/>
        <v>50</v>
      </c>
      <c r="K383">
        <v>0.31142294437399698</v>
      </c>
      <c r="L383">
        <v>0.25</v>
      </c>
      <c r="M383">
        <f t="shared" si="39"/>
        <v>4</v>
      </c>
      <c r="N383">
        <v>0.69881610128772598</v>
      </c>
    </row>
    <row r="384" spans="1:14">
      <c r="A384" s="4" t="s">
        <v>6</v>
      </c>
      <c r="B384">
        <v>262.96239004629598</v>
      </c>
      <c r="C384">
        <v>2008</v>
      </c>
      <c r="D384">
        <v>9</v>
      </c>
      <c r="E384">
        <f t="shared" si="40"/>
        <v>83150.499999972642</v>
      </c>
      <c r="F384">
        <v>18</v>
      </c>
      <c r="G384">
        <f t="shared" si="41"/>
        <v>23</v>
      </c>
      <c r="H384">
        <f t="shared" si="38"/>
        <v>350.4999999726424</v>
      </c>
      <c r="I384">
        <f t="shared" si="42"/>
        <v>5</v>
      </c>
      <c r="J384">
        <f t="shared" si="43"/>
        <v>50</v>
      </c>
      <c r="K384">
        <v>0.299807441047725</v>
      </c>
      <c r="L384">
        <v>0.25</v>
      </c>
      <c r="M384">
        <f t="shared" si="39"/>
        <v>4</v>
      </c>
      <c r="N384">
        <v>0.75812502474856003</v>
      </c>
    </row>
    <row r="385" spans="1:14">
      <c r="A385" s="4" t="s">
        <v>6</v>
      </c>
      <c r="B385">
        <v>262.98322337962998</v>
      </c>
      <c r="C385">
        <v>2008</v>
      </c>
      <c r="D385">
        <v>9</v>
      </c>
      <c r="E385">
        <f t="shared" si="40"/>
        <v>84950.500000029933</v>
      </c>
      <c r="F385">
        <v>18</v>
      </c>
      <c r="G385">
        <f t="shared" si="41"/>
        <v>23</v>
      </c>
      <c r="H385">
        <f t="shared" si="38"/>
        <v>2150.5000000299333</v>
      </c>
      <c r="I385">
        <f t="shared" si="42"/>
        <v>35</v>
      </c>
      <c r="J385">
        <f t="shared" si="43"/>
        <v>50</v>
      </c>
      <c r="K385">
        <v>0.32407982155829101</v>
      </c>
      <c r="L385">
        <v>0.25</v>
      </c>
      <c r="M385">
        <f t="shared" si="39"/>
        <v>4</v>
      </c>
      <c r="N385">
        <v>0.78135563691340504</v>
      </c>
    </row>
    <row r="386" spans="1:14">
      <c r="A386" s="4" t="s">
        <v>6</v>
      </c>
      <c r="B386">
        <v>263.00405671296301</v>
      </c>
      <c r="C386">
        <v>2008</v>
      </c>
      <c r="D386">
        <v>9</v>
      </c>
      <c r="E386">
        <f>(B386-263)*86400</f>
        <v>350.50000000373984</v>
      </c>
      <c r="F386">
        <v>19</v>
      </c>
      <c r="G386">
        <f>INT(E386/3600)</f>
        <v>0</v>
      </c>
      <c r="H386">
        <f t="shared" ref="H386:H449" si="44">E386-G386*3600</f>
        <v>350.50000000373984</v>
      </c>
      <c r="I386">
        <f>INT(H386/60)</f>
        <v>5</v>
      </c>
      <c r="J386">
        <f>INT(H386-I386*60)</f>
        <v>50</v>
      </c>
      <c r="K386">
        <v>0.30560163064099499</v>
      </c>
      <c r="L386">
        <v>0.25</v>
      </c>
      <c r="M386">
        <f t="shared" ref="M386:M449" si="45">1/L386</f>
        <v>4</v>
      </c>
      <c r="N386">
        <v>0.79336014522033305</v>
      </c>
    </row>
    <row r="387" spans="1:14">
      <c r="A387" s="4" t="s">
        <v>6</v>
      </c>
      <c r="B387">
        <v>263.02489004629598</v>
      </c>
      <c r="C387">
        <v>2008</v>
      </c>
      <c r="D387">
        <v>9</v>
      </c>
      <c r="E387">
        <f t="shared" ref="E387:E433" si="46">(B387-263)*86400</f>
        <v>2150.4999999726351</v>
      </c>
      <c r="F387">
        <v>19</v>
      </c>
      <c r="G387">
        <f t="shared" ref="G387:G433" si="47">INT(E387/3600)</f>
        <v>0</v>
      </c>
      <c r="H387">
        <f t="shared" si="44"/>
        <v>2150.4999999726351</v>
      </c>
      <c r="I387">
        <f t="shared" ref="I387:I433" si="48">INT(H387/60)</f>
        <v>35</v>
      </c>
      <c r="J387">
        <f t="shared" ref="J387:J433" si="49">INT(H387-I387*60)</f>
        <v>50</v>
      </c>
      <c r="K387">
        <v>0.32844991236646598</v>
      </c>
      <c r="L387">
        <v>0.25</v>
      </c>
      <c r="M387">
        <f t="shared" si="45"/>
        <v>4</v>
      </c>
      <c r="N387">
        <v>0.769263620534273</v>
      </c>
    </row>
    <row r="388" spans="1:14">
      <c r="A388" s="4" t="s">
        <v>6</v>
      </c>
      <c r="B388">
        <v>263.04572337962998</v>
      </c>
      <c r="C388">
        <v>2008</v>
      </c>
      <c r="D388">
        <v>9</v>
      </c>
      <c r="E388">
        <f t="shared" si="46"/>
        <v>3950.5000000299333</v>
      </c>
      <c r="F388">
        <v>19</v>
      </c>
      <c r="G388">
        <f t="shared" si="47"/>
        <v>1</v>
      </c>
      <c r="H388">
        <f t="shared" si="44"/>
        <v>350.50000002993329</v>
      </c>
      <c r="I388">
        <f t="shared" si="48"/>
        <v>5</v>
      </c>
      <c r="J388">
        <f t="shared" si="49"/>
        <v>50</v>
      </c>
      <c r="K388">
        <v>0.32190572527340799</v>
      </c>
      <c r="L388">
        <v>0.1875</v>
      </c>
      <c r="M388">
        <f t="shared" si="45"/>
        <v>5.333333333333333</v>
      </c>
      <c r="N388">
        <v>0.729609210136134</v>
      </c>
    </row>
    <row r="389" spans="1:14">
      <c r="A389" s="4" t="s">
        <v>6</v>
      </c>
      <c r="B389">
        <v>263.06655671296301</v>
      </c>
      <c r="C389">
        <v>2008</v>
      </c>
      <c r="D389">
        <v>9</v>
      </c>
      <c r="E389">
        <f t="shared" si="46"/>
        <v>5750.5000000037398</v>
      </c>
      <c r="F389">
        <v>19</v>
      </c>
      <c r="G389">
        <f t="shared" si="47"/>
        <v>1</v>
      </c>
      <c r="H389">
        <f t="shared" si="44"/>
        <v>2150.5000000037398</v>
      </c>
      <c r="I389">
        <f t="shared" si="48"/>
        <v>35</v>
      </c>
      <c r="J389">
        <f t="shared" si="49"/>
        <v>50</v>
      </c>
      <c r="K389">
        <v>0.31861857467037003</v>
      </c>
      <c r="L389">
        <v>0.25</v>
      </c>
      <c r="M389">
        <f t="shared" si="45"/>
        <v>4</v>
      </c>
      <c r="N389">
        <v>0.66273255229935102</v>
      </c>
    </row>
    <row r="390" spans="1:14">
      <c r="A390" s="4" t="s">
        <v>6</v>
      </c>
      <c r="B390">
        <v>263.08739004629598</v>
      </c>
      <c r="C390">
        <v>2008</v>
      </c>
      <c r="D390">
        <v>9</v>
      </c>
      <c r="E390">
        <f t="shared" si="46"/>
        <v>7550.4999999726351</v>
      </c>
      <c r="F390">
        <v>19</v>
      </c>
      <c r="G390">
        <f t="shared" si="47"/>
        <v>2</v>
      </c>
      <c r="H390">
        <f t="shared" si="44"/>
        <v>350.49999997263512</v>
      </c>
      <c r="I390">
        <f t="shared" si="48"/>
        <v>5</v>
      </c>
      <c r="J390">
        <f t="shared" si="49"/>
        <v>50</v>
      </c>
      <c r="K390">
        <v>0.337703680768419</v>
      </c>
      <c r="L390">
        <v>0.25</v>
      </c>
      <c r="M390">
        <f t="shared" si="45"/>
        <v>4</v>
      </c>
      <c r="N390">
        <v>0.63748972164946804</v>
      </c>
    </row>
    <row r="391" spans="1:14">
      <c r="A391" s="4" t="s">
        <v>6</v>
      </c>
      <c r="B391">
        <v>263.10822337962998</v>
      </c>
      <c r="C391">
        <v>2008</v>
      </c>
      <c r="D391">
        <v>9</v>
      </c>
      <c r="E391">
        <f t="shared" si="46"/>
        <v>9350.5000000299333</v>
      </c>
      <c r="F391">
        <v>19</v>
      </c>
      <c r="G391">
        <f t="shared" si="47"/>
        <v>2</v>
      </c>
      <c r="H391">
        <f t="shared" si="44"/>
        <v>2150.5000000299333</v>
      </c>
      <c r="I391">
        <f t="shared" si="48"/>
        <v>35</v>
      </c>
      <c r="J391">
        <f t="shared" si="49"/>
        <v>50</v>
      </c>
      <c r="K391">
        <v>0.32367716182709699</v>
      </c>
      <c r="L391">
        <v>0.25</v>
      </c>
      <c r="M391">
        <f t="shared" si="45"/>
        <v>4</v>
      </c>
      <c r="N391">
        <v>0.59594403695801301</v>
      </c>
    </row>
    <row r="392" spans="1:14">
      <c r="A392" s="4" t="s">
        <v>6</v>
      </c>
      <c r="B392">
        <v>263.12905671296301</v>
      </c>
      <c r="C392">
        <v>2008</v>
      </c>
      <c r="D392">
        <v>9</v>
      </c>
      <c r="E392">
        <f t="shared" si="46"/>
        <v>11150.50000000374</v>
      </c>
      <c r="F392">
        <v>19</v>
      </c>
      <c r="G392">
        <f t="shared" si="47"/>
        <v>3</v>
      </c>
      <c r="H392">
        <f t="shared" si="44"/>
        <v>350.50000000373984</v>
      </c>
      <c r="I392">
        <f t="shared" si="48"/>
        <v>5</v>
      </c>
      <c r="J392">
        <f t="shared" si="49"/>
        <v>50</v>
      </c>
      <c r="K392">
        <v>0.33113316438951101</v>
      </c>
      <c r="L392">
        <v>0.25</v>
      </c>
      <c r="M392">
        <f t="shared" si="45"/>
        <v>4</v>
      </c>
      <c r="N392">
        <v>0.54710441497181805</v>
      </c>
    </row>
    <row r="393" spans="1:14">
      <c r="A393" s="4" t="s">
        <v>6</v>
      </c>
      <c r="B393">
        <v>263.14989004629598</v>
      </c>
      <c r="C393">
        <v>2008</v>
      </c>
      <c r="D393">
        <v>9</v>
      </c>
      <c r="E393">
        <f t="shared" si="46"/>
        <v>12950.499999972635</v>
      </c>
      <c r="F393">
        <v>19</v>
      </c>
      <c r="G393">
        <f t="shared" si="47"/>
        <v>3</v>
      </c>
      <c r="H393">
        <f t="shared" si="44"/>
        <v>2150.4999999726351</v>
      </c>
      <c r="I393">
        <f t="shared" si="48"/>
        <v>35</v>
      </c>
      <c r="J393">
        <f t="shared" si="49"/>
        <v>50</v>
      </c>
      <c r="K393">
        <v>0.30738132986597499</v>
      </c>
      <c r="L393">
        <v>0.25</v>
      </c>
      <c r="M393">
        <f t="shared" si="45"/>
        <v>4</v>
      </c>
      <c r="N393">
        <v>0.501333408982365</v>
      </c>
    </row>
    <row r="394" spans="1:14">
      <c r="A394" s="4" t="s">
        <v>6</v>
      </c>
      <c r="B394">
        <v>263.17072337962998</v>
      </c>
      <c r="C394">
        <v>2008</v>
      </c>
      <c r="D394">
        <v>9</v>
      </c>
      <c r="E394">
        <f t="shared" si="46"/>
        <v>14750.500000029933</v>
      </c>
      <c r="F394">
        <v>19</v>
      </c>
      <c r="G394">
        <f t="shared" si="47"/>
        <v>4</v>
      </c>
      <c r="H394">
        <f t="shared" si="44"/>
        <v>350.50000002993329</v>
      </c>
      <c r="I394">
        <f t="shared" si="48"/>
        <v>5</v>
      </c>
      <c r="J394">
        <f t="shared" si="49"/>
        <v>50</v>
      </c>
      <c r="K394">
        <v>0.30702336588050499</v>
      </c>
      <c r="L394">
        <v>0.25</v>
      </c>
      <c r="M394">
        <f t="shared" si="45"/>
        <v>4</v>
      </c>
      <c r="N394">
        <v>0.45371658091607597</v>
      </c>
    </row>
    <row r="395" spans="1:14">
      <c r="A395" s="4" t="s">
        <v>6</v>
      </c>
      <c r="B395">
        <v>263.19155671296301</v>
      </c>
      <c r="C395">
        <v>2008</v>
      </c>
      <c r="D395">
        <v>9</v>
      </c>
      <c r="E395">
        <f t="shared" si="46"/>
        <v>16550.50000000374</v>
      </c>
      <c r="F395">
        <v>19</v>
      </c>
      <c r="G395">
        <f t="shared" si="47"/>
        <v>4</v>
      </c>
      <c r="H395">
        <f t="shared" si="44"/>
        <v>2150.5000000037398</v>
      </c>
      <c r="I395">
        <f t="shared" si="48"/>
        <v>35</v>
      </c>
      <c r="J395">
        <f t="shared" si="49"/>
        <v>50</v>
      </c>
      <c r="K395">
        <v>0.28840387288492197</v>
      </c>
      <c r="L395">
        <v>0.25</v>
      </c>
      <c r="M395">
        <f t="shared" si="45"/>
        <v>4</v>
      </c>
      <c r="N395">
        <v>0.43460211333451298</v>
      </c>
    </row>
    <row r="396" spans="1:14">
      <c r="A396" s="4" t="s">
        <v>6</v>
      </c>
      <c r="B396">
        <v>263.21239004629598</v>
      </c>
      <c r="C396">
        <v>2008</v>
      </c>
      <c r="D396">
        <v>9</v>
      </c>
      <c r="E396">
        <f t="shared" si="46"/>
        <v>18350.499999972635</v>
      </c>
      <c r="F396">
        <v>19</v>
      </c>
      <c r="G396">
        <f t="shared" si="47"/>
        <v>5</v>
      </c>
      <c r="H396">
        <f t="shared" si="44"/>
        <v>350.49999997263512</v>
      </c>
      <c r="I396">
        <f t="shared" si="48"/>
        <v>5</v>
      </c>
      <c r="J396">
        <f t="shared" si="49"/>
        <v>50</v>
      </c>
      <c r="K396">
        <v>0.31053314878455202</v>
      </c>
      <c r="L396">
        <v>0.25</v>
      </c>
      <c r="M396">
        <f t="shared" si="45"/>
        <v>4</v>
      </c>
      <c r="N396">
        <v>0.453989120495145</v>
      </c>
    </row>
    <row r="397" spans="1:14">
      <c r="A397" s="4" t="s">
        <v>6</v>
      </c>
      <c r="B397">
        <v>263.23322337962998</v>
      </c>
      <c r="C397">
        <v>2008</v>
      </c>
      <c r="D397">
        <v>9</v>
      </c>
      <c r="E397">
        <f t="shared" si="46"/>
        <v>20150.500000029933</v>
      </c>
      <c r="F397">
        <v>19</v>
      </c>
      <c r="G397">
        <f t="shared" si="47"/>
        <v>5</v>
      </c>
      <c r="H397">
        <f t="shared" si="44"/>
        <v>2150.5000000299333</v>
      </c>
      <c r="I397">
        <f t="shared" si="48"/>
        <v>35</v>
      </c>
      <c r="J397">
        <f t="shared" si="49"/>
        <v>50</v>
      </c>
      <c r="K397">
        <v>0.301023677963626</v>
      </c>
      <c r="L397">
        <v>0.25</v>
      </c>
      <c r="M397">
        <f t="shared" si="45"/>
        <v>4</v>
      </c>
      <c r="N397">
        <v>0.47026866128360101</v>
      </c>
    </row>
    <row r="398" spans="1:14">
      <c r="A398" s="4" t="s">
        <v>6</v>
      </c>
      <c r="B398">
        <v>263.25405671296301</v>
      </c>
      <c r="C398">
        <v>2008</v>
      </c>
      <c r="D398">
        <v>9</v>
      </c>
      <c r="E398">
        <f t="shared" si="46"/>
        <v>21950.50000000374</v>
      </c>
      <c r="F398">
        <v>19</v>
      </c>
      <c r="G398">
        <f t="shared" si="47"/>
        <v>6</v>
      </c>
      <c r="H398">
        <f t="shared" si="44"/>
        <v>350.50000000373984</v>
      </c>
      <c r="I398">
        <f t="shared" si="48"/>
        <v>5</v>
      </c>
      <c r="J398">
        <f t="shared" si="49"/>
        <v>50</v>
      </c>
      <c r="K398">
        <v>0.30267557461250899</v>
      </c>
      <c r="L398">
        <v>0.25</v>
      </c>
      <c r="M398">
        <f t="shared" si="45"/>
        <v>4</v>
      </c>
      <c r="N398">
        <v>0.46492761808653998</v>
      </c>
    </row>
    <row r="399" spans="1:14">
      <c r="A399" s="4" t="s">
        <v>6</v>
      </c>
      <c r="B399">
        <v>263.27489004629598</v>
      </c>
      <c r="C399">
        <v>2008</v>
      </c>
      <c r="D399">
        <v>9</v>
      </c>
      <c r="E399">
        <f t="shared" si="46"/>
        <v>23750.499999972635</v>
      </c>
      <c r="F399">
        <v>19</v>
      </c>
      <c r="G399">
        <f t="shared" si="47"/>
        <v>6</v>
      </c>
      <c r="H399">
        <f t="shared" si="44"/>
        <v>2150.4999999726351</v>
      </c>
      <c r="I399">
        <f t="shared" si="48"/>
        <v>35</v>
      </c>
      <c r="J399">
        <f t="shared" si="49"/>
        <v>50</v>
      </c>
      <c r="K399">
        <v>0.31255316167557801</v>
      </c>
      <c r="L399">
        <v>0.25</v>
      </c>
      <c r="M399">
        <f t="shared" si="45"/>
        <v>4</v>
      </c>
      <c r="N399">
        <v>0.465894199920593</v>
      </c>
    </row>
    <row r="400" spans="1:14">
      <c r="A400" s="4" t="s">
        <v>6</v>
      </c>
      <c r="B400">
        <v>263.29572337962998</v>
      </c>
      <c r="C400">
        <v>2008</v>
      </c>
      <c r="D400">
        <v>9</v>
      </c>
      <c r="E400">
        <f t="shared" si="46"/>
        <v>25550.500000029933</v>
      </c>
      <c r="F400">
        <v>19</v>
      </c>
      <c r="G400">
        <f t="shared" si="47"/>
        <v>7</v>
      </c>
      <c r="H400">
        <f t="shared" si="44"/>
        <v>350.50000002993329</v>
      </c>
      <c r="I400">
        <f t="shared" si="48"/>
        <v>5</v>
      </c>
      <c r="J400">
        <f t="shared" si="49"/>
        <v>50</v>
      </c>
      <c r="K400">
        <v>0.29637178167825101</v>
      </c>
      <c r="L400">
        <v>0.25</v>
      </c>
      <c r="M400">
        <f t="shared" si="45"/>
        <v>4</v>
      </c>
      <c r="N400">
        <v>0.47094342599960698</v>
      </c>
    </row>
    <row r="401" spans="1:14">
      <c r="A401" s="4" t="s">
        <v>6</v>
      </c>
      <c r="B401">
        <v>263.31655671296301</v>
      </c>
      <c r="C401">
        <v>2008</v>
      </c>
      <c r="D401">
        <v>9</v>
      </c>
      <c r="E401">
        <f t="shared" si="46"/>
        <v>27350.50000000374</v>
      </c>
      <c r="F401">
        <v>19</v>
      </c>
      <c r="G401">
        <f t="shared" si="47"/>
        <v>7</v>
      </c>
      <c r="H401">
        <f t="shared" si="44"/>
        <v>2150.5000000037398</v>
      </c>
      <c r="I401">
        <f t="shared" si="48"/>
        <v>35</v>
      </c>
      <c r="J401">
        <f t="shared" si="49"/>
        <v>50</v>
      </c>
      <c r="K401">
        <v>0.29849334849908599</v>
      </c>
      <c r="L401">
        <v>0.25</v>
      </c>
      <c r="M401">
        <f t="shared" si="45"/>
        <v>4</v>
      </c>
      <c r="N401">
        <v>0.48798337127389502</v>
      </c>
    </row>
    <row r="402" spans="1:14">
      <c r="A402" s="4" t="s">
        <v>6</v>
      </c>
      <c r="B402">
        <v>263.33739004629598</v>
      </c>
      <c r="C402">
        <v>2008</v>
      </c>
      <c r="D402">
        <v>9</v>
      </c>
      <c r="E402">
        <f t="shared" si="46"/>
        <v>29150.499999972635</v>
      </c>
      <c r="F402">
        <v>19</v>
      </c>
      <c r="G402">
        <f t="shared" si="47"/>
        <v>8</v>
      </c>
      <c r="H402">
        <f t="shared" si="44"/>
        <v>350.49999997263512</v>
      </c>
      <c r="I402">
        <f t="shared" si="48"/>
        <v>5</v>
      </c>
      <c r="J402">
        <f t="shared" si="49"/>
        <v>50</v>
      </c>
      <c r="K402">
        <v>0.28985537816114998</v>
      </c>
      <c r="L402">
        <v>0.25</v>
      </c>
      <c r="M402">
        <f t="shared" si="45"/>
        <v>4</v>
      </c>
      <c r="N402">
        <v>0.52164532552239795</v>
      </c>
    </row>
    <row r="403" spans="1:14">
      <c r="A403" s="4" t="s">
        <v>6</v>
      </c>
      <c r="B403">
        <v>263.35822337962998</v>
      </c>
      <c r="C403">
        <v>2008</v>
      </c>
      <c r="D403">
        <v>9</v>
      </c>
      <c r="E403">
        <f t="shared" si="46"/>
        <v>30950.500000029933</v>
      </c>
      <c r="F403">
        <v>19</v>
      </c>
      <c r="G403">
        <f t="shared" si="47"/>
        <v>8</v>
      </c>
      <c r="H403">
        <f t="shared" si="44"/>
        <v>2150.5000000299333</v>
      </c>
      <c r="I403">
        <f t="shared" si="48"/>
        <v>35</v>
      </c>
      <c r="J403">
        <f t="shared" si="49"/>
        <v>50</v>
      </c>
      <c r="K403">
        <v>0.27606196233375302</v>
      </c>
      <c r="L403">
        <v>0.25</v>
      </c>
      <c r="M403">
        <f t="shared" si="45"/>
        <v>4</v>
      </c>
      <c r="N403">
        <v>0.534681371367286</v>
      </c>
    </row>
    <row r="404" spans="1:14">
      <c r="A404" s="4" t="s">
        <v>6</v>
      </c>
      <c r="B404">
        <v>263.37905671296301</v>
      </c>
      <c r="C404">
        <v>2008</v>
      </c>
      <c r="D404">
        <v>9</v>
      </c>
      <c r="E404">
        <f t="shared" si="46"/>
        <v>32750.50000000374</v>
      </c>
      <c r="F404">
        <v>19</v>
      </c>
      <c r="G404">
        <f t="shared" si="47"/>
        <v>9</v>
      </c>
      <c r="H404">
        <f t="shared" si="44"/>
        <v>350.50000000373984</v>
      </c>
      <c r="I404">
        <f t="shared" si="48"/>
        <v>5</v>
      </c>
      <c r="J404">
        <f t="shared" si="49"/>
        <v>50</v>
      </c>
      <c r="K404">
        <v>0.28710766801230497</v>
      </c>
      <c r="L404">
        <v>0.2109375</v>
      </c>
      <c r="M404">
        <f t="shared" si="45"/>
        <v>4.7407407407407405</v>
      </c>
      <c r="N404">
        <v>0.51946132980266002</v>
      </c>
    </row>
    <row r="405" spans="1:14">
      <c r="A405" s="4" t="s">
        <v>6</v>
      </c>
      <c r="B405">
        <v>263.39989004629598</v>
      </c>
      <c r="C405">
        <v>2008</v>
      </c>
      <c r="D405">
        <v>9</v>
      </c>
      <c r="E405">
        <f t="shared" si="46"/>
        <v>34550.499999972635</v>
      </c>
      <c r="F405">
        <v>19</v>
      </c>
      <c r="G405">
        <f t="shared" si="47"/>
        <v>9</v>
      </c>
      <c r="H405">
        <f t="shared" si="44"/>
        <v>2150.4999999726351</v>
      </c>
      <c r="I405">
        <f t="shared" si="48"/>
        <v>35</v>
      </c>
      <c r="J405">
        <f t="shared" si="49"/>
        <v>50</v>
      </c>
      <c r="K405">
        <v>0.28053691545437298</v>
      </c>
      <c r="L405">
        <v>0.25</v>
      </c>
      <c r="M405">
        <f t="shared" si="45"/>
        <v>4</v>
      </c>
      <c r="N405">
        <v>0.51821568521376304</v>
      </c>
    </row>
    <row r="406" spans="1:14">
      <c r="A406" s="4" t="s">
        <v>6</v>
      </c>
      <c r="B406">
        <v>263.42072337962998</v>
      </c>
      <c r="C406">
        <v>2008</v>
      </c>
      <c r="D406">
        <v>9</v>
      </c>
      <c r="E406">
        <f t="shared" si="46"/>
        <v>36350.500000029933</v>
      </c>
      <c r="F406">
        <v>19</v>
      </c>
      <c r="G406">
        <f t="shared" si="47"/>
        <v>10</v>
      </c>
      <c r="H406">
        <f t="shared" si="44"/>
        <v>350.50000002993329</v>
      </c>
      <c r="I406">
        <f t="shared" si="48"/>
        <v>5</v>
      </c>
      <c r="J406">
        <f t="shared" si="49"/>
        <v>50</v>
      </c>
      <c r="K406">
        <v>0.26476933993833102</v>
      </c>
      <c r="L406">
        <v>0.25</v>
      </c>
      <c r="M406">
        <f t="shared" si="45"/>
        <v>4</v>
      </c>
      <c r="N406">
        <v>0.49661203721854202</v>
      </c>
    </row>
    <row r="407" spans="1:14">
      <c r="A407" s="4" t="s">
        <v>6</v>
      </c>
      <c r="B407">
        <v>263.44155671296301</v>
      </c>
      <c r="C407">
        <v>2008</v>
      </c>
      <c r="D407">
        <v>9</v>
      </c>
      <c r="E407">
        <f t="shared" si="46"/>
        <v>38150.50000000374</v>
      </c>
      <c r="F407">
        <v>19</v>
      </c>
      <c r="G407">
        <f t="shared" si="47"/>
        <v>10</v>
      </c>
      <c r="H407">
        <f t="shared" si="44"/>
        <v>2150.5000000037398</v>
      </c>
      <c r="I407">
        <f t="shared" si="48"/>
        <v>35</v>
      </c>
      <c r="J407">
        <f t="shared" si="49"/>
        <v>50</v>
      </c>
      <c r="K407">
        <v>0.26513598718882803</v>
      </c>
      <c r="L407">
        <v>0.25</v>
      </c>
      <c r="M407">
        <f t="shared" si="45"/>
        <v>4</v>
      </c>
      <c r="N407">
        <v>0.48853242477586201</v>
      </c>
    </row>
    <row r="408" spans="1:14">
      <c r="A408" s="4" t="s">
        <v>6</v>
      </c>
      <c r="B408">
        <v>263.46239004629598</v>
      </c>
      <c r="C408">
        <v>2008</v>
      </c>
      <c r="D408">
        <v>9</v>
      </c>
      <c r="E408">
        <f t="shared" si="46"/>
        <v>39950.499999972635</v>
      </c>
      <c r="F408">
        <v>19</v>
      </c>
      <c r="G408">
        <f t="shared" si="47"/>
        <v>11</v>
      </c>
      <c r="H408">
        <f t="shared" si="44"/>
        <v>350.49999997263512</v>
      </c>
      <c r="I408">
        <f t="shared" si="48"/>
        <v>5</v>
      </c>
      <c r="J408">
        <f t="shared" si="49"/>
        <v>50</v>
      </c>
      <c r="K408">
        <v>0.25185961012807201</v>
      </c>
      <c r="L408">
        <v>0.25</v>
      </c>
      <c r="M408">
        <f t="shared" si="45"/>
        <v>4</v>
      </c>
      <c r="N408">
        <v>0.46528952871958001</v>
      </c>
    </row>
    <row r="409" spans="1:14">
      <c r="A409" s="4" t="s">
        <v>6</v>
      </c>
      <c r="B409">
        <v>263.48322337962998</v>
      </c>
      <c r="C409">
        <v>2008</v>
      </c>
      <c r="D409">
        <v>9</v>
      </c>
      <c r="E409">
        <f t="shared" si="46"/>
        <v>41750.500000029933</v>
      </c>
      <c r="F409">
        <v>19</v>
      </c>
      <c r="G409">
        <f t="shared" si="47"/>
        <v>11</v>
      </c>
      <c r="H409">
        <f t="shared" si="44"/>
        <v>2150.5000000299333</v>
      </c>
      <c r="I409">
        <f t="shared" si="48"/>
        <v>35</v>
      </c>
      <c r="J409">
        <f t="shared" si="49"/>
        <v>50</v>
      </c>
      <c r="K409">
        <v>0.26193443973795599</v>
      </c>
      <c r="L409">
        <v>0.25</v>
      </c>
      <c r="M409">
        <f t="shared" si="45"/>
        <v>4</v>
      </c>
      <c r="N409">
        <v>0.43157653433443599</v>
      </c>
    </row>
    <row r="410" spans="1:14">
      <c r="A410" s="4" t="s">
        <v>6</v>
      </c>
      <c r="B410">
        <v>263.50405671296301</v>
      </c>
      <c r="C410">
        <v>2008</v>
      </c>
      <c r="D410">
        <v>9</v>
      </c>
      <c r="E410">
        <f t="shared" si="46"/>
        <v>43550.50000000374</v>
      </c>
      <c r="F410">
        <v>19</v>
      </c>
      <c r="G410">
        <f t="shared" si="47"/>
        <v>12</v>
      </c>
      <c r="H410">
        <f t="shared" si="44"/>
        <v>350.50000000373984</v>
      </c>
      <c r="I410">
        <f t="shared" si="48"/>
        <v>5</v>
      </c>
      <c r="J410">
        <f t="shared" si="49"/>
        <v>50</v>
      </c>
      <c r="K410">
        <v>0.27103414573267398</v>
      </c>
      <c r="L410">
        <v>0.25</v>
      </c>
      <c r="M410">
        <f t="shared" si="45"/>
        <v>4</v>
      </c>
      <c r="N410">
        <v>0.374737404922866</v>
      </c>
    </row>
    <row r="411" spans="1:14">
      <c r="A411" s="4" t="s">
        <v>6</v>
      </c>
      <c r="B411">
        <v>263.52489004629598</v>
      </c>
      <c r="C411">
        <v>2008</v>
      </c>
      <c r="D411">
        <v>9</v>
      </c>
      <c r="E411">
        <f t="shared" si="46"/>
        <v>45350.499999972635</v>
      </c>
      <c r="F411">
        <v>19</v>
      </c>
      <c r="G411">
        <f t="shared" si="47"/>
        <v>12</v>
      </c>
      <c r="H411">
        <f t="shared" si="44"/>
        <v>2150.4999999726351</v>
      </c>
      <c r="I411">
        <f t="shared" si="48"/>
        <v>35</v>
      </c>
      <c r="J411">
        <f t="shared" si="49"/>
        <v>50</v>
      </c>
      <c r="K411">
        <v>0.27340008903201601</v>
      </c>
      <c r="L411">
        <v>0.25</v>
      </c>
      <c r="M411">
        <f t="shared" si="45"/>
        <v>4</v>
      </c>
      <c r="N411">
        <v>0.29123978460024202</v>
      </c>
    </row>
    <row r="412" spans="1:14">
      <c r="A412" s="4" t="s">
        <v>6</v>
      </c>
      <c r="B412">
        <v>263.54572337962998</v>
      </c>
      <c r="C412">
        <v>2008</v>
      </c>
      <c r="D412">
        <v>9</v>
      </c>
      <c r="E412">
        <f t="shared" si="46"/>
        <v>47150.500000029933</v>
      </c>
      <c r="F412">
        <v>19</v>
      </c>
      <c r="G412">
        <f t="shared" si="47"/>
        <v>13</v>
      </c>
      <c r="H412">
        <f t="shared" si="44"/>
        <v>350.50000002993329</v>
      </c>
      <c r="I412">
        <f t="shared" si="48"/>
        <v>5</v>
      </c>
      <c r="J412">
        <f t="shared" si="49"/>
        <v>50</v>
      </c>
      <c r="K412">
        <v>0.25613188802079501</v>
      </c>
      <c r="L412">
        <v>0.25</v>
      </c>
      <c r="M412">
        <f t="shared" si="45"/>
        <v>4</v>
      </c>
      <c r="N412">
        <v>0.21963772775339099</v>
      </c>
    </row>
    <row r="413" spans="1:14">
      <c r="A413" s="4" t="s">
        <v>6</v>
      </c>
      <c r="B413">
        <v>263.56655671296301</v>
      </c>
      <c r="C413">
        <v>2008</v>
      </c>
      <c r="D413">
        <v>9</v>
      </c>
      <c r="E413">
        <f t="shared" si="46"/>
        <v>48950.50000000374</v>
      </c>
      <c r="F413">
        <v>19</v>
      </c>
      <c r="G413">
        <f t="shared" si="47"/>
        <v>13</v>
      </c>
      <c r="H413">
        <f t="shared" si="44"/>
        <v>2150.5000000037398</v>
      </c>
      <c r="I413">
        <f t="shared" si="48"/>
        <v>35</v>
      </c>
      <c r="J413">
        <f t="shared" si="49"/>
        <v>50</v>
      </c>
      <c r="K413">
        <v>0.25978130947087902</v>
      </c>
      <c r="L413">
        <v>0.25</v>
      </c>
      <c r="M413">
        <f t="shared" si="45"/>
        <v>4</v>
      </c>
      <c r="N413">
        <v>0.173783451399531</v>
      </c>
    </row>
    <row r="414" spans="1:14">
      <c r="A414" s="4" t="s">
        <v>6</v>
      </c>
      <c r="B414">
        <v>263.58739004629598</v>
      </c>
      <c r="C414">
        <v>2008</v>
      </c>
      <c r="D414">
        <v>9</v>
      </c>
      <c r="E414">
        <f t="shared" si="46"/>
        <v>50750.499999972635</v>
      </c>
      <c r="F414">
        <v>19</v>
      </c>
      <c r="G414">
        <f t="shared" si="47"/>
        <v>14</v>
      </c>
      <c r="H414">
        <f t="shared" si="44"/>
        <v>350.49999997263512</v>
      </c>
      <c r="I414">
        <f t="shared" si="48"/>
        <v>5</v>
      </c>
      <c r="J414">
        <f t="shared" si="49"/>
        <v>50</v>
      </c>
      <c r="K414">
        <v>0.248703048592614</v>
      </c>
      <c r="L414">
        <v>0.25</v>
      </c>
      <c r="M414">
        <f t="shared" si="45"/>
        <v>4</v>
      </c>
      <c r="N414">
        <v>0.12636362166873599</v>
      </c>
    </row>
    <row r="415" spans="1:14">
      <c r="A415" s="4" t="s">
        <v>6</v>
      </c>
      <c r="B415">
        <v>263.60822337962998</v>
      </c>
      <c r="C415">
        <v>2008</v>
      </c>
      <c r="D415">
        <v>9</v>
      </c>
      <c r="E415">
        <f t="shared" si="46"/>
        <v>52550.500000029933</v>
      </c>
      <c r="F415">
        <v>19</v>
      </c>
      <c r="G415">
        <f t="shared" si="47"/>
        <v>14</v>
      </c>
      <c r="H415">
        <f t="shared" si="44"/>
        <v>2150.5000000299333</v>
      </c>
      <c r="I415">
        <f t="shared" si="48"/>
        <v>35</v>
      </c>
      <c r="J415">
        <f t="shared" si="49"/>
        <v>50</v>
      </c>
      <c r="K415">
        <v>0.237524462586335</v>
      </c>
      <c r="L415">
        <v>0.25</v>
      </c>
      <c r="M415">
        <f t="shared" si="45"/>
        <v>4</v>
      </c>
      <c r="N415">
        <v>5.30124254938453E-2</v>
      </c>
    </row>
    <row r="416" spans="1:14">
      <c r="A416" s="4" t="s">
        <v>6</v>
      </c>
      <c r="B416">
        <v>263.62905671296301</v>
      </c>
      <c r="C416">
        <v>2008</v>
      </c>
      <c r="D416">
        <v>9</v>
      </c>
      <c r="E416">
        <f t="shared" si="46"/>
        <v>54350.50000000374</v>
      </c>
      <c r="F416">
        <v>19</v>
      </c>
      <c r="G416">
        <f t="shared" si="47"/>
        <v>15</v>
      </c>
      <c r="H416">
        <f t="shared" si="44"/>
        <v>350.50000000373984</v>
      </c>
      <c r="I416">
        <f t="shared" si="48"/>
        <v>5</v>
      </c>
      <c r="J416">
        <f t="shared" si="49"/>
        <v>50</v>
      </c>
      <c r="K416">
        <v>0.25699134652625899</v>
      </c>
      <c r="L416">
        <v>0.25</v>
      </c>
      <c r="M416">
        <f t="shared" si="45"/>
        <v>4</v>
      </c>
      <c r="N416">
        <v>-7.0761819092286498E-3</v>
      </c>
    </row>
    <row r="417" spans="1:14">
      <c r="A417" s="4" t="s">
        <v>6</v>
      </c>
      <c r="B417">
        <v>263.64989004629598</v>
      </c>
      <c r="C417">
        <v>2008</v>
      </c>
      <c r="D417">
        <v>9</v>
      </c>
      <c r="E417">
        <f t="shared" si="46"/>
        <v>56150.499999972635</v>
      </c>
      <c r="F417">
        <v>19</v>
      </c>
      <c r="G417">
        <f t="shared" si="47"/>
        <v>15</v>
      </c>
      <c r="H417">
        <f t="shared" si="44"/>
        <v>2150.4999999726351</v>
      </c>
      <c r="I417">
        <f t="shared" si="48"/>
        <v>35</v>
      </c>
      <c r="J417">
        <f t="shared" si="49"/>
        <v>50</v>
      </c>
      <c r="K417">
        <v>0.24158760386148001</v>
      </c>
      <c r="L417">
        <v>0.25</v>
      </c>
      <c r="M417">
        <f t="shared" si="45"/>
        <v>4</v>
      </c>
      <c r="N417">
        <v>-2.5339930350424901E-2</v>
      </c>
    </row>
    <row r="418" spans="1:14">
      <c r="A418" s="4" t="s">
        <v>6</v>
      </c>
      <c r="B418">
        <v>263.67072337962998</v>
      </c>
      <c r="C418">
        <v>2008</v>
      </c>
      <c r="D418">
        <v>9</v>
      </c>
      <c r="E418">
        <f t="shared" si="46"/>
        <v>57950.500000029933</v>
      </c>
      <c r="F418">
        <v>19</v>
      </c>
      <c r="G418">
        <f t="shared" si="47"/>
        <v>16</v>
      </c>
      <c r="H418">
        <f t="shared" si="44"/>
        <v>350.50000002993329</v>
      </c>
      <c r="I418">
        <f t="shared" si="48"/>
        <v>5</v>
      </c>
      <c r="J418">
        <f t="shared" si="49"/>
        <v>50</v>
      </c>
      <c r="K418">
        <v>0.22025662383592801</v>
      </c>
      <c r="L418">
        <v>0.25</v>
      </c>
      <c r="M418">
        <f t="shared" si="45"/>
        <v>4</v>
      </c>
      <c r="N418">
        <v>-2.9993270812829199E-2</v>
      </c>
    </row>
    <row r="419" spans="1:14">
      <c r="A419" s="4" t="s">
        <v>6</v>
      </c>
      <c r="B419">
        <v>263.69155671296301</v>
      </c>
      <c r="C419">
        <v>2008</v>
      </c>
      <c r="D419">
        <v>9</v>
      </c>
      <c r="E419">
        <f t="shared" si="46"/>
        <v>59750.50000000374</v>
      </c>
      <c r="F419">
        <v>19</v>
      </c>
      <c r="G419">
        <f t="shared" si="47"/>
        <v>16</v>
      </c>
      <c r="H419">
        <f t="shared" si="44"/>
        <v>2150.5000000037398</v>
      </c>
      <c r="I419">
        <f t="shared" si="48"/>
        <v>35</v>
      </c>
      <c r="J419">
        <f t="shared" si="49"/>
        <v>50</v>
      </c>
      <c r="K419">
        <v>0.22351754338069599</v>
      </c>
      <c r="L419">
        <v>0.25</v>
      </c>
      <c r="M419">
        <f t="shared" si="45"/>
        <v>4</v>
      </c>
      <c r="N419">
        <v>-3.1338942561708598E-2</v>
      </c>
    </row>
    <row r="420" spans="1:14">
      <c r="A420" s="4" t="s">
        <v>6</v>
      </c>
      <c r="B420">
        <v>263.71239004629598</v>
      </c>
      <c r="C420">
        <v>2008</v>
      </c>
      <c r="D420">
        <v>9</v>
      </c>
      <c r="E420">
        <f t="shared" si="46"/>
        <v>61550.499999972635</v>
      </c>
      <c r="F420">
        <v>19</v>
      </c>
      <c r="G420">
        <f t="shared" si="47"/>
        <v>17</v>
      </c>
      <c r="H420">
        <f t="shared" si="44"/>
        <v>350.49999997263512</v>
      </c>
      <c r="I420">
        <f t="shared" si="48"/>
        <v>5</v>
      </c>
      <c r="J420">
        <f t="shared" si="49"/>
        <v>50</v>
      </c>
      <c r="K420">
        <v>0.21885293600141101</v>
      </c>
      <c r="L420">
        <v>0.25</v>
      </c>
      <c r="M420">
        <f t="shared" si="45"/>
        <v>4</v>
      </c>
      <c r="N420">
        <v>-2.1872265277117699E-2</v>
      </c>
    </row>
    <row r="421" spans="1:14">
      <c r="A421" s="4" t="s">
        <v>6</v>
      </c>
      <c r="B421">
        <v>263.73322337962998</v>
      </c>
      <c r="C421">
        <v>2008</v>
      </c>
      <c r="D421">
        <v>9</v>
      </c>
      <c r="E421">
        <f t="shared" si="46"/>
        <v>63350.500000029933</v>
      </c>
      <c r="F421">
        <v>19</v>
      </c>
      <c r="G421">
        <f t="shared" si="47"/>
        <v>17</v>
      </c>
      <c r="H421">
        <f t="shared" si="44"/>
        <v>2150.5000000299333</v>
      </c>
      <c r="I421">
        <f t="shared" si="48"/>
        <v>35</v>
      </c>
      <c r="J421">
        <f t="shared" si="49"/>
        <v>50</v>
      </c>
      <c r="K421">
        <v>0.224412926911499</v>
      </c>
      <c r="L421">
        <v>0.25</v>
      </c>
      <c r="M421">
        <f t="shared" si="45"/>
        <v>4</v>
      </c>
      <c r="N421">
        <v>-4.4726158375763001E-3</v>
      </c>
    </row>
    <row r="422" spans="1:14">
      <c r="A422" s="4" t="s">
        <v>6</v>
      </c>
      <c r="B422">
        <v>263.75405671296301</v>
      </c>
      <c r="C422">
        <v>2008</v>
      </c>
      <c r="D422">
        <v>9</v>
      </c>
      <c r="E422">
        <f t="shared" si="46"/>
        <v>65150.50000000374</v>
      </c>
      <c r="F422">
        <v>19</v>
      </c>
      <c r="G422">
        <f t="shared" si="47"/>
        <v>18</v>
      </c>
      <c r="H422">
        <f t="shared" si="44"/>
        <v>350.50000000373984</v>
      </c>
      <c r="I422">
        <f t="shared" si="48"/>
        <v>5</v>
      </c>
      <c r="J422">
        <f t="shared" si="49"/>
        <v>50</v>
      </c>
      <c r="K422">
        <v>0.247605715602565</v>
      </c>
      <c r="L422">
        <v>0.25</v>
      </c>
      <c r="M422">
        <f t="shared" si="45"/>
        <v>4</v>
      </c>
      <c r="N422">
        <v>4.6403386433340197E-3</v>
      </c>
    </row>
    <row r="423" spans="1:14">
      <c r="A423" s="4" t="s">
        <v>6</v>
      </c>
      <c r="B423">
        <v>263.77489004629598</v>
      </c>
      <c r="C423">
        <v>2008</v>
      </c>
      <c r="D423">
        <v>9</v>
      </c>
      <c r="E423">
        <f t="shared" si="46"/>
        <v>66950.499999972642</v>
      </c>
      <c r="F423">
        <v>19</v>
      </c>
      <c r="G423">
        <f t="shared" si="47"/>
        <v>18</v>
      </c>
      <c r="H423">
        <f t="shared" si="44"/>
        <v>2150.4999999726424</v>
      </c>
      <c r="I423">
        <f t="shared" si="48"/>
        <v>35</v>
      </c>
      <c r="J423">
        <f t="shared" si="49"/>
        <v>50</v>
      </c>
      <c r="K423">
        <v>0.24735365366582601</v>
      </c>
      <c r="L423">
        <v>0.25</v>
      </c>
      <c r="M423">
        <f t="shared" si="45"/>
        <v>4</v>
      </c>
      <c r="N423">
        <v>3.7390879091413302E-2</v>
      </c>
    </row>
    <row r="424" spans="1:14">
      <c r="A424" s="4" t="s">
        <v>6</v>
      </c>
      <c r="B424">
        <v>263.79572337962998</v>
      </c>
      <c r="C424">
        <v>2008</v>
      </c>
      <c r="D424">
        <v>9</v>
      </c>
      <c r="E424">
        <f t="shared" si="46"/>
        <v>68750.500000029933</v>
      </c>
      <c r="F424">
        <v>19</v>
      </c>
      <c r="G424">
        <f t="shared" si="47"/>
        <v>19</v>
      </c>
      <c r="H424">
        <f t="shared" si="44"/>
        <v>350.50000002993329</v>
      </c>
      <c r="I424">
        <f t="shared" si="48"/>
        <v>5</v>
      </c>
      <c r="J424">
        <f t="shared" si="49"/>
        <v>50</v>
      </c>
      <c r="K424">
        <v>0.31298376798024002</v>
      </c>
      <c r="L424">
        <v>0.265625</v>
      </c>
      <c r="M424">
        <f t="shared" si="45"/>
        <v>3.7647058823529411</v>
      </c>
      <c r="N424">
        <v>0.103105709084186</v>
      </c>
    </row>
    <row r="425" spans="1:14">
      <c r="A425" s="4" t="s">
        <v>6</v>
      </c>
      <c r="B425">
        <v>263.81655671296301</v>
      </c>
      <c r="C425">
        <v>2008</v>
      </c>
      <c r="D425">
        <v>9</v>
      </c>
      <c r="E425">
        <f t="shared" si="46"/>
        <v>70550.50000000374</v>
      </c>
      <c r="F425">
        <v>19</v>
      </c>
      <c r="G425">
        <f t="shared" si="47"/>
        <v>19</v>
      </c>
      <c r="H425">
        <f t="shared" si="44"/>
        <v>2150.5000000037398</v>
      </c>
      <c r="I425">
        <f t="shared" si="48"/>
        <v>35</v>
      </c>
      <c r="J425">
        <f t="shared" si="49"/>
        <v>50</v>
      </c>
      <c r="K425">
        <v>0.34104839377424001</v>
      </c>
      <c r="L425">
        <v>0.2734375</v>
      </c>
      <c r="M425">
        <f t="shared" si="45"/>
        <v>3.657142857142857</v>
      </c>
      <c r="N425">
        <v>0.17666776033047399</v>
      </c>
    </row>
    <row r="426" spans="1:14">
      <c r="A426" s="4" t="s">
        <v>6</v>
      </c>
      <c r="B426">
        <v>263.83739004629598</v>
      </c>
      <c r="C426">
        <v>2008</v>
      </c>
      <c r="D426">
        <v>9</v>
      </c>
      <c r="E426">
        <f t="shared" si="46"/>
        <v>72350.499999972642</v>
      </c>
      <c r="F426">
        <v>19</v>
      </c>
      <c r="G426">
        <f t="shared" si="47"/>
        <v>20</v>
      </c>
      <c r="H426">
        <f t="shared" si="44"/>
        <v>350.4999999726424</v>
      </c>
      <c r="I426">
        <f t="shared" si="48"/>
        <v>5</v>
      </c>
      <c r="J426">
        <f t="shared" si="49"/>
        <v>50</v>
      </c>
      <c r="K426">
        <v>0.35773665640284202</v>
      </c>
      <c r="L426">
        <v>0.25</v>
      </c>
      <c r="M426">
        <f t="shared" si="45"/>
        <v>4</v>
      </c>
      <c r="N426">
        <v>0.22546841177454999</v>
      </c>
    </row>
    <row r="427" spans="1:14">
      <c r="A427" s="4" t="s">
        <v>6</v>
      </c>
      <c r="B427">
        <v>263.85822337962998</v>
      </c>
      <c r="C427">
        <v>2008</v>
      </c>
      <c r="D427">
        <v>9</v>
      </c>
      <c r="E427">
        <f t="shared" si="46"/>
        <v>74150.500000029933</v>
      </c>
      <c r="F427">
        <v>19</v>
      </c>
      <c r="G427">
        <f t="shared" si="47"/>
        <v>20</v>
      </c>
      <c r="H427">
        <f t="shared" si="44"/>
        <v>2150.5000000299333</v>
      </c>
      <c r="I427">
        <f t="shared" si="48"/>
        <v>35</v>
      </c>
      <c r="J427">
        <f t="shared" si="49"/>
        <v>50</v>
      </c>
      <c r="K427">
        <v>0.41575101928256097</v>
      </c>
      <c r="L427">
        <v>0.25</v>
      </c>
      <c r="M427">
        <f t="shared" si="45"/>
        <v>4</v>
      </c>
      <c r="N427">
        <v>0.274596833888198</v>
      </c>
    </row>
    <row r="428" spans="1:14">
      <c r="A428" s="4" t="s">
        <v>6</v>
      </c>
      <c r="B428">
        <v>263.87905671296301</v>
      </c>
      <c r="C428">
        <v>2008</v>
      </c>
      <c r="D428">
        <v>9</v>
      </c>
      <c r="E428">
        <f t="shared" si="46"/>
        <v>75950.50000000374</v>
      </c>
      <c r="F428">
        <v>19</v>
      </c>
      <c r="G428">
        <f t="shared" si="47"/>
        <v>21</v>
      </c>
      <c r="H428">
        <f t="shared" si="44"/>
        <v>350.50000000373984</v>
      </c>
      <c r="I428">
        <f t="shared" si="48"/>
        <v>5</v>
      </c>
      <c r="J428">
        <f t="shared" si="49"/>
        <v>50</v>
      </c>
      <c r="K428">
        <v>0.468309291677248</v>
      </c>
      <c r="L428">
        <v>0.25</v>
      </c>
      <c r="M428">
        <f t="shared" si="45"/>
        <v>4</v>
      </c>
      <c r="N428">
        <v>0.33203096880858501</v>
      </c>
    </row>
    <row r="429" spans="1:14">
      <c r="A429" s="4" t="s">
        <v>6</v>
      </c>
      <c r="B429">
        <v>263.89989004629598</v>
      </c>
      <c r="C429">
        <v>2008</v>
      </c>
      <c r="D429">
        <v>9</v>
      </c>
      <c r="E429">
        <f t="shared" si="46"/>
        <v>77750.499999972642</v>
      </c>
      <c r="F429">
        <v>19</v>
      </c>
      <c r="G429">
        <f t="shared" si="47"/>
        <v>21</v>
      </c>
      <c r="H429">
        <f t="shared" si="44"/>
        <v>2150.4999999726424</v>
      </c>
      <c r="I429">
        <f t="shared" si="48"/>
        <v>35</v>
      </c>
      <c r="J429">
        <f t="shared" si="49"/>
        <v>50</v>
      </c>
      <c r="K429">
        <v>0.52337315310323995</v>
      </c>
      <c r="L429">
        <v>0.2265625</v>
      </c>
      <c r="M429">
        <f t="shared" si="45"/>
        <v>4.4137931034482758</v>
      </c>
      <c r="N429">
        <v>0.392061059248411</v>
      </c>
    </row>
    <row r="430" spans="1:14">
      <c r="A430" s="4" t="s">
        <v>6</v>
      </c>
      <c r="B430">
        <v>263.92072337962998</v>
      </c>
      <c r="C430">
        <v>2008</v>
      </c>
      <c r="D430">
        <v>9</v>
      </c>
      <c r="E430">
        <f t="shared" si="46"/>
        <v>79550.500000029933</v>
      </c>
      <c r="F430">
        <v>19</v>
      </c>
      <c r="G430">
        <f t="shared" si="47"/>
        <v>22</v>
      </c>
      <c r="H430">
        <f t="shared" si="44"/>
        <v>350.50000002993329</v>
      </c>
      <c r="I430">
        <f t="shared" si="48"/>
        <v>5</v>
      </c>
      <c r="J430">
        <f t="shared" si="49"/>
        <v>50</v>
      </c>
      <c r="K430">
        <v>0.53836154945624604</v>
      </c>
      <c r="L430">
        <v>0.21875</v>
      </c>
      <c r="M430">
        <f t="shared" si="45"/>
        <v>4.5714285714285712</v>
      </c>
      <c r="N430">
        <v>0.491087420265577</v>
      </c>
    </row>
    <row r="431" spans="1:14">
      <c r="A431" s="4" t="s">
        <v>6</v>
      </c>
      <c r="B431">
        <v>263.94155671296301</v>
      </c>
      <c r="C431">
        <v>2008</v>
      </c>
      <c r="D431">
        <v>9</v>
      </c>
      <c r="E431">
        <f t="shared" si="46"/>
        <v>81350.50000000374</v>
      </c>
      <c r="F431">
        <v>19</v>
      </c>
      <c r="G431">
        <f t="shared" si="47"/>
        <v>22</v>
      </c>
      <c r="H431">
        <f t="shared" si="44"/>
        <v>2150.5000000037398</v>
      </c>
      <c r="I431">
        <f t="shared" si="48"/>
        <v>35</v>
      </c>
      <c r="J431">
        <f t="shared" si="49"/>
        <v>50</v>
      </c>
      <c r="K431">
        <v>0.48217731330581598</v>
      </c>
      <c r="L431">
        <v>0.2109375</v>
      </c>
      <c r="M431">
        <f t="shared" si="45"/>
        <v>4.7407407407407405</v>
      </c>
      <c r="N431">
        <v>0.58318561843160699</v>
      </c>
    </row>
    <row r="432" spans="1:14">
      <c r="A432" s="4" t="s">
        <v>6</v>
      </c>
      <c r="B432">
        <v>263.96239004629598</v>
      </c>
      <c r="C432">
        <v>2008</v>
      </c>
      <c r="D432">
        <v>9</v>
      </c>
      <c r="E432">
        <f t="shared" si="46"/>
        <v>83150.499999972642</v>
      </c>
      <c r="F432">
        <v>19</v>
      </c>
      <c r="G432">
        <f t="shared" si="47"/>
        <v>23</v>
      </c>
      <c r="H432">
        <f t="shared" si="44"/>
        <v>350.4999999726424</v>
      </c>
      <c r="I432">
        <f t="shared" si="48"/>
        <v>5</v>
      </c>
      <c r="J432">
        <f t="shared" si="49"/>
        <v>50</v>
      </c>
      <c r="K432">
        <v>0.54473573171733403</v>
      </c>
      <c r="L432">
        <v>0.203125</v>
      </c>
      <c r="M432">
        <f t="shared" si="45"/>
        <v>4.9230769230769234</v>
      </c>
      <c r="N432">
        <v>0.64299912314668695</v>
      </c>
    </row>
    <row r="433" spans="1:14">
      <c r="A433" s="4" t="s">
        <v>6</v>
      </c>
      <c r="B433">
        <v>263.98322337962998</v>
      </c>
      <c r="C433">
        <v>2008</v>
      </c>
      <c r="D433">
        <v>9</v>
      </c>
      <c r="E433">
        <f t="shared" si="46"/>
        <v>84950.500000029933</v>
      </c>
      <c r="F433">
        <v>19</v>
      </c>
      <c r="G433">
        <f t="shared" si="47"/>
        <v>23</v>
      </c>
      <c r="H433">
        <f t="shared" si="44"/>
        <v>2150.5000000299333</v>
      </c>
      <c r="I433">
        <f t="shared" si="48"/>
        <v>35</v>
      </c>
      <c r="J433">
        <f t="shared" si="49"/>
        <v>50</v>
      </c>
      <c r="K433">
        <v>0.47358748827569103</v>
      </c>
      <c r="L433">
        <v>0.2109375</v>
      </c>
      <c r="M433">
        <f t="shared" si="45"/>
        <v>4.7407407407407405</v>
      </c>
      <c r="N433">
        <v>0.68078520592479896</v>
      </c>
    </row>
    <row r="434" spans="1:14">
      <c r="A434" s="4" t="s">
        <v>6</v>
      </c>
      <c r="B434">
        <v>264.00405671296301</v>
      </c>
      <c r="C434">
        <v>2008</v>
      </c>
      <c r="D434">
        <v>9</v>
      </c>
      <c r="E434">
        <f>(B434-264)*86400</f>
        <v>350.50000000373984</v>
      </c>
      <c r="F434">
        <v>20</v>
      </c>
      <c r="G434">
        <f>INT(E434/3600)</f>
        <v>0</v>
      </c>
      <c r="H434">
        <f t="shared" si="44"/>
        <v>350.50000000373984</v>
      </c>
      <c r="I434">
        <f>INT(H434/60)</f>
        <v>5</v>
      </c>
      <c r="J434">
        <f>INT(H434-I434*60)</f>
        <v>50</v>
      </c>
      <c r="K434">
        <v>0.47786914844865302</v>
      </c>
      <c r="L434">
        <v>0.203125</v>
      </c>
      <c r="M434">
        <f t="shared" si="45"/>
        <v>4.9230769230769234</v>
      </c>
      <c r="N434">
        <v>0.70816148724543604</v>
      </c>
    </row>
    <row r="435" spans="1:14">
      <c r="A435" s="4" t="s">
        <v>6</v>
      </c>
      <c r="B435">
        <v>264.02489004629598</v>
      </c>
      <c r="C435">
        <v>2008</v>
      </c>
      <c r="D435">
        <v>9</v>
      </c>
      <c r="E435">
        <f t="shared" ref="E435:E481" si="50">(B435-264)*86400</f>
        <v>2150.4999999726351</v>
      </c>
      <c r="F435">
        <v>20</v>
      </c>
      <c r="G435">
        <f t="shared" ref="G435:G481" si="51">INT(E435/3600)</f>
        <v>0</v>
      </c>
      <c r="H435">
        <f t="shared" si="44"/>
        <v>2150.4999999726351</v>
      </c>
      <c r="I435">
        <f t="shared" ref="I435:I481" si="52">INT(H435/60)</f>
        <v>35</v>
      </c>
      <c r="J435">
        <f t="shared" ref="J435:J481" si="53">INT(H435-I435*60)</f>
        <v>50</v>
      </c>
      <c r="K435">
        <v>0.49330807773010199</v>
      </c>
      <c r="L435">
        <v>0.21875</v>
      </c>
      <c r="M435">
        <f t="shared" si="45"/>
        <v>4.5714285714285712</v>
      </c>
      <c r="N435">
        <v>0.73066564613989204</v>
      </c>
    </row>
    <row r="436" spans="1:14">
      <c r="A436" s="4" t="s">
        <v>6</v>
      </c>
      <c r="B436">
        <v>264.04572337962998</v>
      </c>
      <c r="C436">
        <v>2008</v>
      </c>
      <c r="D436">
        <v>9</v>
      </c>
      <c r="E436">
        <f t="shared" si="50"/>
        <v>3950.5000000299333</v>
      </c>
      <c r="F436">
        <v>20</v>
      </c>
      <c r="G436">
        <f t="shared" si="51"/>
        <v>1</v>
      </c>
      <c r="H436">
        <f t="shared" si="44"/>
        <v>350.50000002993329</v>
      </c>
      <c r="I436">
        <f t="shared" si="52"/>
        <v>5</v>
      </c>
      <c r="J436">
        <f t="shared" si="53"/>
        <v>50</v>
      </c>
      <c r="K436">
        <v>0.48017571235682899</v>
      </c>
      <c r="L436">
        <v>0.1875</v>
      </c>
      <c r="M436">
        <f t="shared" si="45"/>
        <v>5.333333333333333</v>
      </c>
      <c r="N436">
        <v>0.72417954636551396</v>
      </c>
    </row>
    <row r="437" spans="1:14">
      <c r="A437" s="4" t="s">
        <v>6</v>
      </c>
      <c r="B437">
        <v>264.06655671296301</v>
      </c>
      <c r="C437">
        <v>2008</v>
      </c>
      <c r="D437">
        <v>9</v>
      </c>
      <c r="E437">
        <f t="shared" si="50"/>
        <v>5750.5000000037398</v>
      </c>
      <c r="F437">
        <v>20</v>
      </c>
      <c r="G437">
        <f t="shared" si="51"/>
        <v>1</v>
      </c>
      <c r="H437">
        <f t="shared" si="44"/>
        <v>2150.5000000037398</v>
      </c>
      <c r="I437">
        <f t="shared" si="52"/>
        <v>35</v>
      </c>
      <c r="J437">
        <f t="shared" si="53"/>
        <v>50</v>
      </c>
      <c r="K437">
        <v>0.46094955152303202</v>
      </c>
      <c r="L437">
        <v>0.2109375</v>
      </c>
      <c r="M437">
        <f t="shared" si="45"/>
        <v>4.7407407407407405</v>
      </c>
      <c r="N437">
        <v>0.73254768473915599</v>
      </c>
    </row>
    <row r="438" spans="1:14">
      <c r="A438" s="4" t="s">
        <v>6</v>
      </c>
      <c r="B438">
        <v>264.08739004629598</v>
      </c>
      <c r="C438">
        <v>2008</v>
      </c>
      <c r="D438">
        <v>9</v>
      </c>
      <c r="E438">
        <f t="shared" si="50"/>
        <v>7550.4999999726351</v>
      </c>
      <c r="F438">
        <v>20</v>
      </c>
      <c r="G438">
        <f t="shared" si="51"/>
        <v>2</v>
      </c>
      <c r="H438">
        <f t="shared" si="44"/>
        <v>350.49999997263512</v>
      </c>
      <c r="I438">
        <f t="shared" si="52"/>
        <v>5</v>
      </c>
      <c r="J438">
        <f t="shared" si="53"/>
        <v>50</v>
      </c>
      <c r="K438">
        <v>0.462425661523646</v>
      </c>
      <c r="L438">
        <v>0.203125</v>
      </c>
      <c r="M438">
        <f t="shared" si="45"/>
        <v>4.9230769230769234</v>
      </c>
      <c r="N438">
        <v>0.73192768295782995</v>
      </c>
    </row>
    <row r="439" spans="1:14">
      <c r="A439" s="4" t="s">
        <v>6</v>
      </c>
      <c r="B439">
        <v>264.10822337962998</v>
      </c>
      <c r="C439">
        <v>2008</v>
      </c>
      <c r="D439">
        <v>9</v>
      </c>
      <c r="E439">
        <f t="shared" si="50"/>
        <v>9350.5000000299333</v>
      </c>
      <c r="F439">
        <v>20</v>
      </c>
      <c r="G439">
        <f t="shared" si="51"/>
        <v>2</v>
      </c>
      <c r="H439">
        <f t="shared" si="44"/>
        <v>2150.5000000299333</v>
      </c>
      <c r="I439">
        <f t="shared" si="52"/>
        <v>35</v>
      </c>
      <c r="J439">
        <f t="shared" si="53"/>
        <v>50</v>
      </c>
      <c r="K439">
        <v>0.466528026934874</v>
      </c>
      <c r="L439">
        <v>0.25</v>
      </c>
      <c r="M439">
        <f t="shared" si="45"/>
        <v>4</v>
      </c>
      <c r="N439">
        <v>0.72210052237548406</v>
      </c>
    </row>
    <row r="440" spans="1:14">
      <c r="A440" s="4" t="s">
        <v>6</v>
      </c>
      <c r="B440">
        <v>264.12905671296301</v>
      </c>
      <c r="C440">
        <v>2008</v>
      </c>
      <c r="D440">
        <v>9</v>
      </c>
      <c r="E440">
        <f t="shared" si="50"/>
        <v>11150.50000000374</v>
      </c>
      <c r="F440">
        <v>20</v>
      </c>
      <c r="G440">
        <f t="shared" si="51"/>
        <v>3</v>
      </c>
      <c r="H440">
        <f t="shared" si="44"/>
        <v>350.50000000373984</v>
      </c>
      <c r="I440">
        <f t="shared" si="52"/>
        <v>5</v>
      </c>
      <c r="J440">
        <f t="shared" si="53"/>
        <v>50</v>
      </c>
      <c r="K440">
        <v>0.44954445937662502</v>
      </c>
      <c r="L440">
        <v>0.1953125</v>
      </c>
      <c r="M440">
        <f t="shared" si="45"/>
        <v>5.12</v>
      </c>
      <c r="N440">
        <v>0.71750860502582403</v>
      </c>
    </row>
    <row r="441" spans="1:14">
      <c r="A441" s="4" t="s">
        <v>6</v>
      </c>
      <c r="B441">
        <v>264.14989004629598</v>
      </c>
      <c r="C441">
        <v>2008</v>
      </c>
      <c r="D441">
        <v>9</v>
      </c>
      <c r="E441">
        <f t="shared" si="50"/>
        <v>12950.499999972635</v>
      </c>
      <c r="F441">
        <v>20</v>
      </c>
      <c r="G441">
        <f t="shared" si="51"/>
        <v>3</v>
      </c>
      <c r="H441">
        <f t="shared" si="44"/>
        <v>2150.4999999726351</v>
      </c>
      <c r="I441">
        <f t="shared" si="52"/>
        <v>35</v>
      </c>
      <c r="J441">
        <f t="shared" si="53"/>
        <v>50</v>
      </c>
      <c r="K441">
        <v>0.44957911000184603</v>
      </c>
      <c r="L441">
        <v>0.1953125</v>
      </c>
      <c r="M441">
        <f t="shared" si="45"/>
        <v>5.12</v>
      </c>
      <c r="N441">
        <v>0.686600243665069</v>
      </c>
    </row>
    <row r="442" spans="1:14">
      <c r="A442" s="4" t="s">
        <v>6</v>
      </c>
      <c r="B442">
        <v>264.17072337962998</v>
      </c>
      <c r="C442">
        <v>2008</v>
      </c>
      <c r="D442">
        <v>9</v>
      </c>
      <c r="E442">
        <f t="shared" si="50"/>
        <v>14750.500000029933</v>
      </c>
      <c r="F442">
        <v>20</v>
      </c>
      <c r="G442">
        <f t="shared" si="51"/>
        <v>4</v>
      </c>
      <c r="H442">
        <f t="shared" si="44"/>
        <v>350.50000002993329</v>
      </c>
      <c r="I442">
        <f t="shared" si="52"/>
        <v>5</v>
      </c>
      <c r="J442">
        <f t="shared" si="53"/>
        <v>50</v>
      </c>
      <c r="K442">
        <v>0.40127307068717699</v>
      </c>
      <c r="L442">
        <v>0.1875</v>
      </c>
      <c r="M442">
        <f t="shared" si="45"/>
        <v>5.333333333333333</v>
      </c>
      <c r="N442">
        <v>0.64253606932232199</v>
      </c>
    </row>
    <row r="443" spans="1:14">
      <c r="A443" s="4" t="s">
        <v>6</v>
      </c>
      <c r="B443">
        <v>264.19155671296301</v>
      </c>
      <c r="C443">
        <v>2008</v>
      </c>
      <c r="D443">
        <v>9</v>
      </c>
      <c r="E443">
        <f t="shared" si="50"/>
        <v>16550.50000000374</v>
      </c>
      <c r="F443">
        <v>20</v>
      </c>
      <c r="G443">
        <f t="shared" si="51"/>
        <v>4</v>
      </c>
      <c r="H443">
        <f t="shared" si="44"/>
        <v>2150.5000000037398</v>
      </c>
      <c r="I443">
        <f t="shared" si="52"/>
        <v>35</v>
      </c>
      <c r="J443">
        <f t="shared" si="53"/>
        <v>50</v>
      </c>
      <c r="K443">
        <v>0.48090903635621002</v>
      </c>
      <c r="L443">
        <v>0.203125</v>
      </c>
      <c r="M443">
        <f t="shared" si="45"/>
        <v>4.9230769230769234</v>
      </c>
      <c r="N443">
        <v>0.62248161847758599</v>
      </c>
    </row>
    <row r="444" spans="1:14">
      <c r="A444" s="4" t="s">
        <v>6</v>
      </c>
      <c r="B444">
        <v>264.21239004629598</v>
      </c>
      <c r="C444">
        <v>2008</v>
      </c>
      <c r="D444">
        <v>9</v>
      </c>
      <c r="E444">
        <f t="shared" si="50"/>
        <v>18350.499999972635</v>
      </c>
      <c r="F444">
        <v>20</v>
      </c>
      <c r="G444">
        <f t="shared" si="51"/>
        <v>5</v>
      </c>
      <c r="H444">
        <f t="shared" si="44"/>
        <v>350.49999997263512</v>
      </c>
      <c r="I444">
        <f t="shared" si="52"/>
        <v>5</v>
      </c>
      <c r="J444">
        <f t="shared" si="53"/>
        <v>50</v>
      </c>
      <c r="K444">
        <v>0.41773121699819199</v>
      </c>
      <c r="L444">
        <v>0.203125</v>
      </c>
      <c r="M444">
        <f t="shared" si="45"/>
        <v>4.9230769230769234</v>
      </c>
      <c r="N444">
        <v>0.60268619427668202</v>
      </c>
    </row>
    <row r="445" spans="1:14">
      <c r="A445" s="4" t="s">
        <v>6</v>
      </c>
      <c r="B445">
        <v>264.23322337962998</v>
      </c>
      <c r="C445">
        <v>2008</v>
      </c>
      <c r="D445">
        <v>9</v>
      </c>
      <c r="E445">
        <f t="shared" si="50"/>
        <v>20150.500000029933</v>
      </c>
      <c r="F445">
        <v>20</v>
      </c>
      <c r="G445">
        <f t="shared" si="51"/>
        <v>5</v>
      </c>
      <c r="H445">
        <f t="shared" si="44"/>
        <v>2150.5000000299333</v>
      </c>
      <c r="I445">
        <f t="shared" si="52"/>
        <v>35</v>
      </c>
      <c r="J445">
        <f t="shared" si="53"/>
        <v>50</v>
      </c>
      <c r="K445">
        <v>0.43581067264640599</v>
      </c>
      <c r="L445">
        <v>0.203125</v>
      </c>
      <c r="M445">
        <f t="shared" si="45"/>
        <v>4.9230769230769234</v>
      </c>
      <c r="N445">
        <v>0.59402806503455496</v>
      </c>
    </row>
    <row r="446" spans="1:14">
      <c r="A446" s="4" t="s">
        <v>6</v>
      </c>
      <c r="B446">
        <v>264.25405671296301</v>
      </c>
      <c r="C446">
        <v>2008</v>
      </c>
      <c r="D446">
        <v>9</v>
      </c>
      <c r="E446">
        <f t="shared" si="50"/>
        <v>21950.50000000374</v>
      </c>
      <c r="F446">
        <v>20</v>
      </c>
      <c r="G446">
        <f t="shared" si="51"/>
        <v>6</v>
      </c>
      <c r="H446">
        <f t="shared" si="44"/>
        <v>350.50000000373984</v>
      </c>
      <c r="I446">
        <f t="shared" si="52"/>
        <v>5</v>
      </c>
      <c r="J446">
        <f t="shared" si="53"/>
        <v>50</v>
      </c>
      <c r="K446">
        <v>0.43126759833447997</v>
      </c>
      <c r="L446">
        <v>0.25</v>
      </c>
      <c r="M446">
        <f t="shared" si="45"/>
        <v>4</v>
      </c>
      <c r="N446">
        <v>0.60978798432520298</v>
      </c>
    </row>
    <row r="447" spans="1:14">
      <c r="A447" s="4" t="s">
        <v>6</v>
      </c>
      <c r="B447">
        <v>264.27489004629598</v>
      </c>
      <c r="C447">
        <v>2008</v>
      </c>
      <c r="D447">
        <v>9</v>
      </c>
      <c r="E447">
        <f t="shared" si="50"/>
        <v>23750.499999972635</v>
      </c>
      <c r="F447">
        <v>20</v>
      </c>
      <c r="G447">
        <f t="shared" si="51"/>
        <v>6</v>
      </c>
      <c r="H447">
        <f t="shared" si="44"/>
        <v>2150.4999999726351</v>
      </c>
      <c r="I447">
        <f t="shared" si="52"/>
        <v>35</v>
      </c>
      <c r="J447">
        <f t="shared" si="53"/>
        <v>50</v>
      </c>
      <c r="K447">
        <v>0.36955586199163798</v>
      </c>
      <c r="L447">
        <v>0.1953125</v>
      </c>
      <c r="M447">
        <f t="shared" si="45"/>
        <v>5.12</v>
      </c>
      <c r="N447">
        <v>0.61724146528446</v>
      </c>
    </row>
    <row r="448" spans="1:14">
      <c r="A448" s="4" t="s">
        <v>6</v>
      </c>
      <c r="B448">
        <v>264.29572337962998</v>
      </c>
      <c r="C448">
        <v>2008</v>
      </c>
      <c r="D448">
        <v>9</v>
      </c>
      <c r="E448">
        <f t="shared" si="50"/>
        <v>25550.500000029933</v>
      </c>
      <c r="F448">
        <v>20</v>
      </c>
      <c r="G448">
        <f t="shared" si="51"/>
        <v>7</v>
      </c>
      <c r="H448">
        <f t="shared" si="44"/>
        <v>350.50000002993329</v>
      </c>
      <c r="I448">
        <f t="shared" si="52"/>
        <v>5</v>
      </c>
      <c r="J448">
        <f t="shared" si="53"/>
        <v>50</v>
      </c>
      <c r="K448">
        <v>0.40324481747636998</v>
      </c>
      <c r="L448">
        <v>0.1953125</v>
      </c>
      <c r="M448">
        <f t="shared" si="45"/>
        <v>5.12</v>
      </c>
      <c r="N448">
        <v>0.61708809963206002</v>
      </c>
    </row>
    <row r="449" spans="1:14">
      <c r="A449" s="4" t="s">
        <v>6</v>
      </c>
      <c r="B449">
        <v>264.31655671296301</v>
      </c>
      <c r="C449">
        <v>2008</v>
      </c>
      <c r="D449">
        <v>9</v>
      </c>
      <c r="E449">
        <f t="shared" si="50"/>
        <v>27350.50000000374</v>
      </c>
      <c r="F449">
        <v>20</v>
      </c>
      <c r="G449">
        <f t="shared" si="51"/>
        <v>7</v>
      </c>
      <c r="H449">
        <f t="shared" si="44"/>
        <v>2150.5000000037398</v>
      </c>
      <c r="I449">
        <f t="shared" si="52"/>
        <v>35</v>
      </c>
      <c r="J449">
        <f t="shared" si="53"/>
        <v>50</v>
      </c>
      <c r="K449">
        <v>0.43232129591899299</v>
      </c>
      <c r="L449">
        <v>0.1875</v>
      </c>
      <c r="M449">
        <f t="shared" si="45"/>
        <v>5.333333333333333</v>
      </c>
      <c r="N449">
        <v>0.61892529731022505</v>
      </c>
    </row>
    <row r="450" spans="1:14">
      <c r="A450" s="4" t="s">
        <v>6</v>
      </c>
      <c r="B450">
        <v>264.33739004629598</v>
      </c>
      <c r="C450">
        <v>2008</v>
      </c>
      <c r="D450">
        <v>9</v>
      </c>
      <c r="E450">
        <f t="shared" si="50"/>
        <v>29150.499999972635</v>
      </c>
      <c r="F450">
        <v>20</v>
      </c>
      <c r="G450">
        <f t="shared" si="51"/>
        <v>8</v>
      </c>
      <c r="H450">
        <f t="shared" ref="H450:H513" si="54">E450-G450*3600</f>
        <v>350.49999997263512</v>
      </c>
      <c r="I450">
        <f t="shared" si="52"/>
        <v>5</v>
      </c>
      <c r="J450">
        <f t="shared" si="53"/>
        <v>50</v>
      </c>
      <c r="K450">
        <v>0.40340783396622099</v>
      </c>
      <c r="L450">
        <v>0.1875</v>
      </c>
      <c r="M450">
        <f t="shared" ref="M450:M513" si="55">1/L450</f>
        <v>5.333333333333333</v>
      </c>
      <c r="N450">
        <v>0.61072273092058704</v>
      </c>
    </row>
    <row r="451" spans="1:14">
      <c r="A451" s="4" t="s">
        <v>6</v>
      </c>
      <c r="B451">
        <v>264.35822337962998</v>
      </c>
      <c r="C451">
        <v>2008</v>
      </c>
      <c r="D451">
        <v>9</v>
      </c>
      <c r="E451">
        <f t="shared" si="50"/>
        <v>30950.500000029933</v>
      </c>
      <c r="F451">
        <v>20</v>
      </c>
      <c r="G451">
        <f t="shared" si="51"/>
        <v>8</v>
      </c>
      <c r="H451">
        <f t="shared" si="54"/>
        <v>2150.5000000299333</v>
      </c>
      <c r="I451">
        <f t="shared" si="52"/>
        <v>35</v>
      </c>
      <c r="J451">
        <f t="shared" si="53"/>
        <v>50</v>
      </c>
      <c r="K451">
        <v>0.39723646660198297</v>
      </c>
      <c r="L451">
        <v>0.25</v>
      </c>
      <c r="M451">
        <f t="shared" si="55"/>
        <v>4</v>
      </c>
      <c r="N451">
        <v>0.59114275848781295</v>
      </c>
    </row>
    <row r="452" spans="1:14">
      <c r="A452" s="4" t="s">
        <v>6</v>
      </c>
      <c r="B452">
        <v>264.37905671296301</v>
      </c>
      <c r="C452">
        <v>2008</v>
      </c>
      <c r="D452">
        <v>9</v>
      </c>
      <c r="E452">
        <f t="shared" si="50"/>
        <v>32750.50000000374</v>
      </c>
      <c r="F452">
        <v>20</v>
      </c>
      <c r="G452">
        <f t="shared" si="51"/>
        <v>9</v>
      </c>
      <c r="H452">
        <f t="shared" si="54"/>
        <v>350.50000000373984</v>
      </c>
      <c r="I452">
        <f t="shared" si="52"/>
        <v>5</v>
      </c>
      <c r="J452">
        <f t="shared" si="53"/>
        <v>50</v>
      </c>
      <c r="K452">
        <v>0.40948327279462599</v>
      </c>
      <c r="L452">
        <v>0.1875</v>
      </c>
      <c r="M452">
        <f t="shared" si="55"/>
        <v>5.333333333333333</v>
      </c>
      <c r="N452">
        <v>0.60505885764621903</v>
      </c>
    </row>
    <row r="453" spans="1:14">
      <c r="A453" s="4" t="s">
        <v>6</v>
      </c>
      <c r="B453">
        <v>264.39989004629598</v>
      </c>
      <c r="C453">
        <v>2008</v>
      </c>
      <c r="D453">
        <v>9</v>
      </c>
      <c r="E453">
        <f t="shared" si="50"/>
        <v>34550.499999972635</v>
      </c>
      <c r="F453">
        <v>20</v>
      </c>
      <c r="G453">
        <f t="shared" si="51"/>
        <v>9</v>
      </c>
      <c r="H453">
        <f t="shared" si="54"/>
        <v>2150.4999999726351</v>
      </c>
      <c r="I453">
        <f t="shared" si="52"/>
        <v>35</v>
      </c>
      <c r="J453">
        <f t="shared" si="53"/>
        <v>50</v>
      </c>
      <c r="K453">
        <v>0.41437097355339803</v>
      </c>
      <c r="L453">
        <v>0.25</v>
      </c>
      <c r="M453">
        <f t="shared" si="55"/>
        <v>4</v>
      </c>
      <c r="N453">
        <v>0.62883326441425103</v>
      </c>
    </row>
    <row r="454" spans="1:14">
      <c r="A454" s="4" t="s">
        <v>6</v>
      </c>
      <c r="B454">
        <v>264.42072337962998</v>
      </c>
      <c r="C454">
        <v>2008</v>
      </c>
      <c r="D454">
        <v>9</v>
      </c>
      <c r="E454">
        <f t="shared" si="50"/>
        <v>36350.500000029933</v>
      </c>
      <c r="F454">
        <v>20</v>
      </c>
      <c r="G454">
        <f t="shared" si="51"/>
        <v>10</v>
      </c>
      <c r="H454">
        <f t="shared" si="54"/>
        <v>350.50000002993329</v>
      </c>
      <c r="I454">
        <f t="shared" si="52"/>
        <v>5</v>
      </c>
      <c r="J454">
        <f t="shared" si="53"/>
        <v>50</v>
      </c>
      <c r="K454">
        <v>0.43126608854547499</v>
      </c>
      <c r="L454">
        <v>0.25</v>
      </c>
      <c r="M454">
        <f t="shared" si="55"/>
        <v>4</v>
      </c>
      <c r="N454">
        <v>0.63151554086413797</v>
      </c>
    </row>
    <row r="455" spans="1:14">
      <c r="A455" s="4" t="s">
        <v>6</v>
      </c>
      <c r="B455">
        <v>264.44155671296301</v>
      </c>
      <c r="C455">
        <v>2008</v>
      </c>
      <c r="D455">
        <v>9</v>
      </c>
      <c r="E455">
        <f t="shared" si="50"/>
        <v>38150.50000000374</v>
      </c>
      <c r="F455">
        <v>20</v>
      </c>
      <c r="G455">
        <f t="shared" si="51"/>
        <v>10</v>
      </c>
      <c r="H455">
        <f t="shared" si="54"/>
        <v>2150.5000000037398</v>
      </c>
      <c r="I455">
        <f t="shared" si="52"/>
        <v>35</v>
      </c>
      <c r="J455">
        <f t="shared" si="53"/>
        <v>50</v>
      </c>
      <c r="K455">
        <v>0.392640845480139</v>
      </c>
      <c r="L455">
        <v>0.2109375</v>
      </c>
      <c r="M455">
        <f t="shared" si="55"/>
        <v>4.7407407407407405</v>
      </c>
      <c r="N455">
        <v>0.60563615919958702</v>
      </c>
    </row>
    <row r="456" spans="1:14">
      <c r="A456" s="4" t="s">
        <v>6</v>
      </c>
      <c r="B456">
        <v>264.46239004629598</v>
      </c>
      <c r="C456">
        <v>2008</v>
      </c>
      <c r="D456">
        <v>9</v>
      </c>
      <c r="E456">
        <f t="shared" si="50"/>
        <v>39950.499999972635</v>
      </c>
      <c r="F456">
        <v>20</v>
      </c>
      <c r="G456">
        <f t="shared" si="51"/>
        <v>11</v>
      </c>
      <c r="H456">
        <f t="shared" si="54"/>
        <v>350.49999997263512</v>
      </c>
      <c r="I456">
        <f t="shared" si="52"/>
        <v>5</v>
      </c>
      <c r="J456">
        <f t="shared" si="53"/>
        <v>50</v>
      </c>
      <c r="K456">
        <v>0.40207117976315498</v>
      </c>
      <c r="L456">
        <v>0.25</v>
      </c>
      <c r="M456">
        <f t="shared" si="55"/>
        <v>4</v>
      </c>
      <c r="N456">
        <v>0.57324062805183096</v>
      </c>
    </row>
    <row r="457" spans="1:14">
      <c r="A457" s="4" t="s">
        <v>6</v>
      </c>
      <c r="B457">
        <v>264.48322337962998</v>
      </c>
      <c r="C457">
        <v>2008</v>
      </c>
      <c r="D457">
        <v>9</v>
      </c>
      <c r="E457">
        <f t="shared" si="50"/>
        <v>41750.500000029933</v>
      </c>
      <c r="F457">
        <v>20</v>
      </c>
      <c r="G457">
        <f t="shared" si="51"/>
        <v>11</v>
      </c>
      <c r="H457">
        <f t="shared" si="54"/>
        <v>2150.5000000299333</v>
      </c>
      <c r="I457">
        <f t="shared" si="52"/>
        <v>35</v>
      </c>
      <c r="J457">
        <f t="shared" si="53"/>
        <v>50</v>
      </c>
      <c r="K457">
        <v>0.43179524935337299</v>
      </c>
      <c r="L457">
        <v>0.25</v>
      </c>
      <c r="M457">
        <f t="shared" si="55"/>
        <v>4</v>
      </c>
      <c r="N457">
        <v>0.52433822641329697</v>
      </c>
    </row>
    <row r="458" spans="1:14">
      <c r="A458" s="4" t="s">
        <v>6</v>
      </c>
      <c r="B458">
        <v>264.50405671296301</v>
      </c>
      <c r="C458">
        <v>2008</v>
      </c>
      <c r="D458">
        <v>9</v>
      </c>
      <c r="E458">
        <f t="shared" si="50"/>
        <v>43550.50000000374</v>
      </c>
      <c r="F458">
        <v>20</v>
      </c>
      <c r="G458">
        <f t="shared" si="51"/>
        <v>12</v>
      </c>
      <c r="H458">
        <f t="shared" si="54"/>
        <v>350.50000000373984</v>
      </c>
      <c r="I458">
        <f t="shared" si="52"/>
        <v>5</v>
      </c>
      <c r="J458">
        <f t="shared" si="53"/>
        <v>50</v>
      </c>
      <c r="K458">
        <v>0.39311752606564399</v>
      </c>
      <c r="L458">
        <v>0.1953125</v>
      </c>
      <c r="M458">
        <f t="shared" si="55"/>
        <v>5.12</v>
      </c>
      <c r="N458">
        <v>0.48177692291082302</v>
      </c>
    </row>
    <row r="459" spans="1:14">
      <c r="A459" s="4" t="s">
        <v>6</v>
      </c>
      <c r="B459">
        <v>264.52489004629598</v>
      </c>
      <c r="C459">
        <v>2008</v>
      </c>
      <c r="D459">
        <v>9</v>
      </c>
      <c r="E459">
        <f t="shared" si="50"/>
        <v>45350.499999972635</v>
      </c>
      <c r="F459">
        <v>20</v>
      </c>
      <c r="G459">
        <f t="shared" si="51"/>
        <v>12</v>
      </c>
      <c r="H459">
        <f t="shared" si="54"/>
        <v>2150.4999999726351</v>
      </c>
      <c r="I459">
        <f t="shared" si="52"/>
        <v>35</v>
      </c>
      <c r="J459">
        <f t="shared" si="53"/>
        <v>50</v>
      </c>
      <c r="K459">
        <v>0.41449292580629599</v>
      </c>
      <c r="L459">
        <v>0.25</v>
      </c>
      <c r="M459">
        <f t="shared" si="55"/>
        <v>4</v>
      </c>
      <c r="N459">
        <v>0.46801410177181102</v>
      </c>
    </row>
    <row r="460" spans="1:14">
      <c r="A460" s="4" t="s">
        <v>6</v>
      </c>
      <c r="B460">
        <v>264.54572337962998</v>
      </c>
      <c r="C460">
        <v>2008</v>
      </c>
      <c r="D460">
        <v>9</v>
      </c>
      <c r="E460">
        <f t="shared" si="50"/>
        <v>47150.500000029933</v>
      </c>
      <c r="F460">
        <v>20</v>
      </c>
      <c r="G460">
        <f t="shared" si="51"/>
        <v>13</v>
      </c>
      <c r="H460">
        <f t="shared" si="54"/>
        <v>350.50000002993329</v>
      </c>
      <c r="I460">
        <f t="shared" si="52"/>
        <v>5</v>
      </c>
      <c r="J460">
        <f t="shared" si="53"/>
        <v>50</v>
      </c>
      <c r="K460">
        <v>0.42740697174374398</v>
      </c>
      <c r="L460">
        <v>0.1875</v>
      </c>
      <c r="M460">
        <f t="shared" si="55"/>
        <v>5.333333333333333</v>
      </c>
      <c r="N460">
        <v>0.420396464884222</v>
      </c>
    </row>
    <row r="461" spans="1:14">
      <c r="A461" s="4" t="s">
        <v>6</v>
      </c>
      <c r="B461">
        <v>264.56655671296301</v>
      </c>
      <c r="C461">
        <v>2008</v>
      </c>
      <c r="D461">
        <v>9</v>
      </c>
      <c r="E461">
        <f t="shared" si="50"/>
        <v>48950.50000000374</v>
      </c>
      <c r="F461">
        <v>20</v>
      </c>
      <c r="G461">
        <f t="shared" si="51"/>
        <v>13</v>
      </c>
      <c r="H461">
        <f t="shared" si="54"/>
        <v>2150.5000000037398</v>
      </c>
      <c r="I461">
        <f t="shared" si="52"/>
        <v>35</v>
      </c>
      <c r="J461">
        <f t="shared" si="53"/>
        <v>50</v>
      </c>
      <c r="K461">
        <v>0.41856958498618801</v>
      </c>
      <c r="L461">
        <v>0.1953125</v>
      </c>
      <c r="M461">
        <f t="shared" si="55"/>
        <v>5.12</v>
      </c>
      <c r="N461">
        <v>0.37337116866385101</v>
      </c>
    </row>
    <row r="462" spans="1:14">
      <c r="A462" s="4" t="s">
        <v>6</v>
      </c>
      <c r="B462">
        <v>264.58739004629598</v>
      </c>
      <c r="C462">
        <v>2008</v>
      </c>
      <c r="D462">
        <v>9</v>
      </c>
      <c r="E462">
        <f t="shared" si="50"/>
        <v>50750.499999972635</v>
      </c>
      <c r="F462">
        <v>20</v>
      </c>
      <c r="G462">
        <f t="shared" si="51"/>
        <v>14</v>
      </c>
      <c r="H462">
        <f t="shared" si="54"/>
        <v>350.49999997263512</v>
      </c>
      <c r="I462">
        <f t="shared" si="52"/>
        <v>5</v>
      </c>
      <c r="J462">
        <f t="shared" si="53"/>
        <v>50</v>
      </c>
      <c r="K462">
        <v>0.38936000274717197</v>
      </c>
      <c r="L462">
        <v>0.25</v>
      </c>
      <c r="M462">
        <f t="shared" si="55"/>
        <v>4</v>
      </c>
      <c r="N462">
        <v>0.28694043291614901</v>
      </c>
    </row>
    <row r="463" spans="1:14">
      <c r="A463" s="4" t="s">
        <v>6</v>
      </c>
      <c r="B463">
        <v>264.60822337962998</v>
      </c>
      <c r="C463">
        <v>2008</v>
      </c>
      <c r="D463">
        <v>9</v>
      </c>
      <c r="E463">
        <f t="shared" si="50"/>
        <v>52550.500000029933</v>
      </c>
      <c r="F463">
        <v>20</v>
      </c>
      <c r="G463">
        <f t="shared" si="51"/>
        <v>14</v>
      </c>
      <c r="H463">
        <f t="shared" si="54"/>
        <v>2150.5000000299333</v>
      </c>
      <c r="I463">
        <f t="shared" si="52"/>
        <v>35</v>
      </c>
      <c r="J463">
        <f t="shared" si="53"/>
        <v>50</v>
      </c>
      <c r="K463">
        <v>0.38382125159623898</v>
      </c>
      <c r="L463">
        <v>0.1953125</v>
      </c>
      <c r="M463">
        <f t="shared" si="55"/>
        <v>5.12</v>
      </c>
      <c r="N463">
        <v>0.20884799614423999</v>
      </c>
    </row>
    <row r="464" spans="1:14">
      <c r="A464" s="4" t="s">
        <v>6</v>
      </c>
      <c r="B464">
        <v>264.62905671296301</v>
      </c>
      <c r="C464">
        <v>2008</v>
      </c>
      <c r="D464">
        <v>9</v>
      </c>
      <c r="E464">
        <f t="shared" si="50"/>
        <v>54350.50000000374</v>
      </c>
      <c r="F464">
        <v>20</v>
      </c>
      <c r="G464">
        <f t="shared" si="51"/>
        <v>15</v>
      </c>
      <c r="H464">
        <f t="shared" si="54"/>
        <v>350.50000000373984</v>
      </c>
      <c r="I464">
        <f t="shared" si="52"/>
        <v>5</v>
      </c>
      <c r="J464">
        <f t="shared" si="53"/>
        <v>50</v>
      </c>
      <c r="K464">
        <v>0.42171603242419398</v>
      </c>
      <c r="L464">
        <v>0.1875</v>
      </c>
      <c r="M464">
        <f t="shared" si="55"/>
        <v>5.333333333333333</v>
      </c>
      <c r="N464">
        <v>0.16675241180851899</v>
      </c>
    </row>
    <row r="465" spans="1:14">
      <c r="A465" s="4" t="s">
        <v>6</v>
      </c>
      <c r="B465">
        <v>264.64989004629598</v>
      </c>
      <c r="C465">
        <v>2008</v>
      </c>
      <c r="D465">
        <v>9</v>
      </c>
      <c r="E465">
        <f t="shared" si="50"/>
        <v>56150.499999972635</v>
      </c>
      <c r="F465">
        <v>20</v>
      </c>
      <c r="G465">
        <f t="shared" si="51"/>
        <v>15</v>
      </c>
      <c r="H465">
        <f t="shared" si="54"/>
        <v>2150.4999999726351</v>
      </c>
      <c r="I465">
        <f t="shared" si="52"/>
        <v>35</v>
      </c>
      <c r="J465">
        <f t="shared" si="53"/>
        <v>50</v>
      </c>
      <c r="K465">
        <v>0.38950354610724502</v>
      </c>
      <c r="L465">
        <v>0.203125</v>
      </c>
      <c r="M465">
        <f t="shared" si="55"/>
        <v>4.9230769230769234</v>
      </c>
      <c r="N465">
        <v>0.106386440337817</v>
      </c>
    </row>
    <row r="466" spans="1:14">
      <c r="A466" s="4" t="s">
        <v>6</v>
      </c>
      <c r="B466">
        <v>264.67072337962998</v>
      </c>
      <c r="C466">
        <v>2008</v>
      </c>
      <c r="D466">
        <v>9</v>
      </c>
      <c r="E466">
        <f t="shared" si="50"/>
        <v>57950.500000029933</v>
      </c>
      <c r="F466">
        <v>20</v>
      </c>
      <c r="G466">
        <f t="shared" si="51"/>
        <v>16</v>
      </c>
      <c r="H466">
        <f t="shared" si="54"/>
        <v>350.50000002993329</v>
      </c>
      <c r="I466">
        <f t="shared" si="52"/>
        <v>5</v>
      </c>
      <c r="J466">
        <f t="shared" si="53"/>
        <v>50</v>
      </c>
      <c r="K466">
        <v>0.37559598590745003</v>
      </c>
      <c r="L466">
        <v>0.1796875</v>
      </c>
      <c r="M466">
        <f t="shared" si="55"/>
        <v>5.5652173913043477</v>
      </c>
      <c r="N466">
        <v>6.3205532251972202E-2</v>
      </c>
    </row>
    <row r="467" spans="1:14">
      <c r="A467" s="4" t="s">
        <v>6</v>
      </c>
      <c r="B467">
        <v>264.69155671296301</v>
      </c>
      <c r="C467">
        <v>2008</v>
      </c>
      <c r="D467">
        <v>9</v>
      </c>
      <c r="E467">
        <f t="shared" si="50"/>
        <v>59750.50000000374</v>
      </c>
      <c r="F467">
        <v>20</v>
      </c>
      <c r="G467">
        <f t="shared" si="51"/>
        <v>16</v>
      </c>
      <c r="H467">
        <f t="shared" si="54"/>
        <v>2150.5000000037398</v>
      </c>
      <c r="I467">
        <f t="shared" si="52"/>
        <v>35</v>
      </c>
      <c r="J467">
        <f t="shared" si="53"/>
        <v>50</v>
      </c>
      <c r="K467">
        <v>0.36884927313501198</v>
      </c>
      <c r="L467">
        <v>0.1953125</v>
      </c>
      <c r="M467">
        <f t="shared" si="55"/>
        <v>5.12</v>
      </c>
      <c r="N467">
        <v>2.6145200074900302E-2</v>
      </c>
    </row>
    <row r="468" spans="1:14">
      <c r="A468" s="4" t="s">
        <v>6</v>
      </c>
      <c r="B468">
        <v>264.71239004629598</v>
      </c>
      <c r="C468">
        <v>2008</v>
      </c>
      <c r="D468">
        <v>9</v>
      </c>
      <c r="E468">
        <f t="shared" si="50"/>
        <v>61550.499999972635</v>
      </c>
      <c r="F468">
        <v>20</v>
      </c>
      <c r="G468">
        <f t="shared" si="51"/>
        <v>17</v>
      </c>
      <c r="H468">
        <f t="shared" si="54"/>
        <v>350.49999997263512</v>
      </c>
      <c r="I468">
        <f t="shared" si="52"/>
        <v>5</v>
      </c>
      <c r="J468">
        <f t="shared" si="53"/>
        <v>50</v>
      </c>
      <c r="K468">
        <v>0.372040436590719</v>
      </c>
      <c r="L468">
        <v>0.1953125</v>
      </c>
      <c r="M468">
        <f t="shared" si="55"/>
        <v>5.12</v>
      </c>
      <c r="N468">
        <v>-2.29649546403419E-2</v>
      </c>
    </row>
    <row r="469" spans="1:14">
      <c r="A469" s="4" t="s">
        <v>6</v>
      </c>
      <c r="B469">
        <v>264.73322337962998</v>
      </c>
      <c r="C469">
        <v>2008</v>
      </c>
      <c r="D469">
        <v>9</v>
      </c>
      <c r="E469">
        <f t="shared" si="50"/>
        <v>63350.500000029933</v>
      </c>
      <c r="F469">
        <v>20</v>
      </c>
      <c r="G469">
        <f t="shared" si="51"/>
        <v>17</v>
      </c>
      <c r="H469">
        <f t="shared" si="54"/>
        <v>2150.5000000299333</v>
      </c>
      <c r="I469">
        <f t="shared" si="52"/>
        <v>35</v>
      </c>
      <c r="J469">
        <f t="shared" si="53"/>
        <v>50</v>
      </c>
      <c r="K469">
        <v>0.36680393874331702</v>
      </c>
      <c r="L469">
        <v>0.203125</v>
      </c>
      <c r="M469">
        <f t="shared" si="55"/>
        <v>4.9230769230769234</v>
      </c>
      <c r="N469">
        <v>-5.7035709730655498E-2</v>
      </c>
    </row>
    <row r="470" spans="1:14">
      <c r="A470" s="4" t="s">
        <v>6</v>
      </c>
      <c r="B470">
        <v>264.75405671296301</v>
      </c>
      <c r="C470">
        <v>2008</v>
      </c>
      <c r="D470">
        <v>9</v>
      </c>
      <c r="E470">
        <f t="shared" si="50"/>
        <v>65150.50000000374</v>
      </c>
      <c r="F470">
        <v>20</v>
      </c>
      <c r="G470">
        <f t="shared" si="51"/>
        <v>18</v>
      </c>
      <c r="H470">
        <f t="shared" si="54"/>
        <v>350.50000000373984</v>
      </c>
      <c r="I470">
        <f t="shared" si="52"/>
        <v>5</v>
      </c>
      <c r="J470">
        <f t="shared" si="53"/>
        <v>50</v>
      </c>
      <c r="K470">
        <v>0.39070896933480698</v>
      </c>
      <c r="L470">
        <v>0.203125</v>
      </c>
      <c r="M470">
        <f t="shared" si="55"/>
        <v>4.9230769230769234</v>
      </c>
      <c r="N470">
        <v>-5.6951154789141298E-2</v>
      </c>
    </row>
    <row r="471" spans="1:14">
      <c r="A471" s="4" t="s">
        <v>6</v>
      </c>
      <c r="B471">
        <v>264.77489004629598</v>
      </c>
      <c r="C471">
        <v>2008</v>
      </c>
      <c r="D471">
        <v>9</v>
      </c>
      <c r="E471">
        <f t="shared" si="50"/>
        <v>66950.499999972642</v>
      </c>
      <c r="F471">
        <v>20</v>
      </c>
      <c r="G471">
        <f t="shared" si="51"/>
        <v>18</v>
      </c>
      <c r="H471">
        <f t="shared" si="54"/>
        <v>2150.4999999726424</v>
      </c>
      <c r="I471">
        <f t="shared" si="52"/>
        <v>35</v>
      </c>
      <c r="J471">
        <f t="shared" si="53"/>
        <v>50</v>
      </c>
      <c r="K471">
        <v>0.36201047131799702</v>
      </c>
      <c r="L471">
        <v>0.1875</v>
      </c>
      <c r="M471">
        <f t="shared" si="55"/>
        <v>5.333333333333333</v>
      </c>
      <c r="N471">
        <v>-4.5387177173916299E-2</v>
      </c>
    </row>
    <row r="472" spans="1:14">
      <c r="A472" s="4" t="s">
        <v>6</v>
      </c>
      <c r="B472">
        <v>264.79572337962998</v>
      </c>
      <c r="C472">
        <v>2008</v>
      </c>
      <c r="D472">
        <v>9</v>
      </c>
      <c r="E472">
        <f t="shared" si="50"/>
        <v>68750.500000029933</v>
      </c>
      <c r="F472">
        <v>20</v>
      </c>
      <c r="G472">
        <f t="shared" si="51"/>
        <v>19</v>
      </c>
      <c r="H472">
        <f t="shared" si="54"/>
        <v>350.50000002993329</v>
      </c>
      <c r="I472">
        <f t="shared" si="52"/>
        <v>5</v>
      </c>
      <c r="J472">
        <f t="shared" si="53"/>
        <v>50</v>
      </c>
      <c r="K472">
        <v>0.367701408985802</v>
      </c>
      <c r="L472">
        <v>0.2265625</v>
      </c>
      <c r="M472">
        <f t="shared" si="55"/>
        <v>4.4137931034482758</v>
      </c>
      <c r="N472">
        <v>-2.3422558568533699E-2</v>
      </c>
    </row>
    <row r="473" spans="1:14">
      <c r="A473" s="4" t="s">
        <v>6</v>
      </c>
      <c r="B473">
        <v>264.81655671296301</v>
      </c>
      <c r="C473">
        <v>2008</v>
      </c>
      <c r="D473">
        <v>9</v>
      </c>
      <c r="E473">
        <f t="shared" si="50"/>
        <v>70550.50000000374</v>
      </c>
      <c r="F473">
        <v>20</v>
      </c>
      <c r="G473">
        <f t="shared" si="51"/>
        <v>19</v>
      </c>
      <c r="H473">
        <f t="shared" si="54"/>
        <v>2150.5000000037398</v>
      </c>
      <c r="I473">
        <f t="shared" si="52"/>
        <v>35</v>
      </c>
      <c r="J473">
        <f t="shared" si="53"/>
        <v>50</v>
      </c>
      <c r="K473">
        <v>0.374117791201457</v>
      </c>
      <c r="L473">
        <v>0.2578125</v>
      </c>
      <c r="M473">
        <f t="shared" si="55"/>
        <v>3.8787878787878789</v>
      </c>
      <c r="N473">
        <v>-1.6357809403587002E-2</v>
      </c>
    </row>
    <row r="474" spans="1:14">
      <c r="A474" s="4" t="s">
        <v>6</v>
      </c>
      <c r="B474">
        <v>264.83739004629598</v>
      </c>
      <c r="C474">
        <v>2008</v>
      </c>
      <c r="D474">
        <v>9</v>
      </c>
      <c r="E474">
        <f t="shared" si="50"/>
        <v>72350.499999972642</v>
      </c>
      <c r="F474">
        <v>20</v>
      </c>
      <c r="G474">
        <f t="shared" si="51"/>
        <v>20</v>
      </c>
      <c r="H474">
        <f t="shared" si="54"/>
        <v>350.4999999726424</v>
      </c>
      <c r="I474">
        <f t="shared" si="52"/>
        <v>5</v>
      </c>
      <c r="J474">
        <f t="shared" si="53"/>
        <v>50</v>
      </c>
      <c r="K474">
        <v>0.396518978633074</v>
      </c>
      <c r="L474">
        <v>0.25</v>
      </c>
      <c r="M474">
        <f t="shared" si="55"/>
        <v>4</v>
      </c>
      <c r="N474">
        <v>1.3927672053849699E-2</v>
      </c>
    </row>
    <row r="475" spans="1:14">
      <c r="A475" s="4" t="s">
        <v>6</v>
      </c>
      <c r="B475">
        <v>264.85822337962998</v>
      </c>
      <c r="C475">
        <v>2008</v>
      </c>
      <c r="D475">
        <v>9</v>
      </c>
      <c r="E475">
        <f t="shared" si="50"/>
        <v>74150.500000029933</v>
      </c>
      <c r="F475">
        <v>20</v>
      </c>
      <c r="G475">
        <f t="shared" si="51"/>
        <v>20</v>
      </c>
      <c r="H475">
        <f t="shared" si="54"/>
        <v>2150.5000000299333</v>
      </c>
      <c r="I475">
        <f t="shared" si="52"/>
        <v>35</v>
      </c>
      <c r="J475">
        <f t="shared" si="53"/>
        <v>50</v>
      </c>
      <c r="K475">
        <v>0.35955219821177797</v>
      </c>
      <c r="L475">
        <v>0.1875</v>
      </c>
      <c r="M475">
        <f t="shared" si="55"/>
        <v>5.333333333333333</v>
      </c>
      <c r="N475">
        <v>0.111624277873004</v>
      </c>
    </row>
    <row r="476" spans="1:14">
      <c r="A476" s="4" t="s">
        <v>6</v>
      </c>
      <c r="B476">
        <v>264.87905671296301</v>
      </c>
      <c r="C476">
        <v>2008</v>
      </c>
      <c r="D476">
        <v>9</v>
      </c>
      <c r="E476">
        <f t="shared" si="50"/>
        <v>75950.50000000374</v>
      </c>
      <c r="F476">
        <v>20</v>
      </c>
      <c r="G476">
        <f t="shared" si="51"/>
        <v>21</v>
      </c>
      <c r="H476">
        <f t="shared" si="54"/>
        <v>350.50000000373984</v>
      </c>
      <c r="I476">
        <f t="shared" si="52"/>
        <v>5</v>
      </c>
      <c r="J476">
        <f t="shared" si="53"/>
        <v>50</v>
      </c>
      <c r="K476">
        <v>0.43266344940233198</v>
      </c>
      <c r="L476">
        <v>0.21875</v>
      </c>
      <c r="M476">
        <f t="shared" si="55"/>
        <v>4.5714285714285712</v>
      </c>
      <c r="N476">
        <v>0.19035164901895599</v>
      </c>
    </row>
    <row r="477" spans="1:14">
      <c r="A477" s="4" t="s">
        <v>6</v>
      </c>
      <c r="B477">
        <v>264.89989004629598</v>
      </c>
      <c r="C477">
        <v>2008</v>
      </c>
      <c r="D477">
        <v>9</v>
      </c>
      <c r="E477">
        <f t="shared" si="50"/>
        <v>77750.499999972642</v>
      </c>
      <c r="F477">
        <v>20</v>
      </c>
      <c r="G477">
        <f t="shared" si="51"/>
        <v>21</v>
      </c>
      <c r="H477">
        <f t="shared" si="54"/>
        <v>2150.4999999726424</v>
      </c>
      <c r="I477">
        <f t="shared" si="52"/>
        <v>35</v>
      </c>
      <c r="J477">
        <f t="shared" si="53"/>
        <v>50</v>
      </c>
      <c r="K477">
        <v>0.447758686408258</v>
      </c>
      <c r="L477">
        <v>0.1953125</v>
      </c>
      <c r="M477">
        <f t="shared" si="55"/>
        <v>5.12</v>
      </c>
      <c r="N477">
        <v>0.28008576156750598</v>
      </c>
    </row>
    <row r="478" spans="1:14">
      <c r="A478" s="4" t="s">
        <v>6</v>
      </c>
      <c r="B478">
        <v>264.92072337962998</v>
      </c>
      <c r="C478">
        <v>2008</v>
      </c>
      <c r="D478">
        <v>9</v>
      </c>
      <c r="E478">
        <f t="shared" si="50"/>
        <v>79550.500000029933</v>
      </c>
      <c r="F478">
        <v>20</v>
      </c>
      <c r="G478">
        <f t="shared" si="51"/>
        <v>22</v>
      </c>
      <c r="H478">
        <f t="shared" si="54"/>
        <v>350.50000002993329</v>
      </c>
      <c r="I478">
        <f t="shared" si="52"/>
        <v>5</v>
      </c>
      <c r="J478">
        <f t="shared" si="53"/>
        <v>50</v>
      </c>
      <c r="K478">
        <v>0.39812091397487198</v>
      </c>
      <c r="L478">
        <v>0.203125</v>
      </c>
      <c r="M478">
        <f t="shared" si="55"/>
        <v>4.9230769230769234</v>
      </c>
      <c r="N478">
        <v>0.367209782045956</v>
      </c>
    </row>
    <row r="479" spans="1:14">
      <c r="A479" s="4" t="s">
        <v>6</v>
      </c>
      <c r="B479">
        <v>264.94155671296301</v>
      </c>
      <c r="C479">
        <v>2008</v>
      </c>
      <c r="D479">
        <v>9</v>
      </c>
      <c r="E479">
        <f t="shared" si="50"/>
        <v>81350.50000000374</v>
      </c>
      <c r="F479">
        <v>20</v>
      </c>
      <c r="G479">
        <f t="shared" si="51"/>
        <v>22</v>
      </c>
      <c r="H479">
        <f t="shared" si="54"/>
        <v>2150.5000000037398</v>
      </c>
      <c r="I479">
        <f t="shared" si="52"/>
        <v>35</v>
      </c>
      <c r="J479">
        <f t="shared" si="53"/>
        <v>50</v>
      </c>
      <c r="K479">
        <v>0.387807373965256</v>
      </c>
      <c r="L479">
        <v>0.2109375</v>
      </c>
      <c r="M479">
        <f t="shared" si="55"/>
        <v>4.7407407407407405</v>
      </c>
      <c r="N479">
        <v>0.42813299162943103</v>
      </c>
    </row>
    <row r="480" spans="1:14">
      <c r="A480" s="4" t="s">
        <v>6</v>
      </c>
      <c r="B480">
        <v>264.96239004629598</v>
      </c>
      <c r="C480">
        <v>2008</v>
      </c>
      <c r="D480">
        <v>9</v>
      </c>
      <c r="E480">
        <f t="shared" si="50"/>
        <v>83150.499999972642</v>
      </c>
      <c r="F480">
        <v>20</v>
      </c>
      <c r="G480">
        <f t="shared" si="51"/>
        <v>23</v>
      </c>
      <c r="H480">
        <f t="shared" si="54"/>
        <v>350.4999999726424</v>
      </c>
      <c r="I480">
        <f t="shared" si="52"/>
        <v>5</v>
      </c>
      <c r="J480">
        <f t="shared" si="53"/>
        <v>50</v>
      </c>
      <c r="K480">
        <v>0.39870665596800198</v>
      </c>
      <c r="L480">
        <v>0.203125</v>
      </c>
      <c r="M480">
        <f t="shared" si="55"/>
        <v>4.9230769230769234</v>
      </c>
      <c r="N480">
        <v>0.45860133236664802</v>
      </c>
    </row>
    <row r="481" spans="1:14">
      <c r="A481" s="4" t="s">
        <v>6</v>
      </c>
      <c r="B481">
        <v>264.98322337962998</v>
      </c>
      <c r="C481">
        <v>2008</v>
      </c>
      <c r="D481">
        <v>9</v>
      </c>
      <c r="E481">
        <f t="shared" si="50"/>
        <v>84950.500000029933</v>
      </c>
      <c r="F481">
        <v>20</v>
      </c>
      <c r="G481">
        <f t="shared" si="51"/>
        <v>23</v>
      </c>
      <c r="H481">
        <f t="shared" si="54"/>
        <v>2150.5000000299333</v>
      </c>
      <c r="I481">
        <f t="shared" si="52"/>
        <v>35</v>
      </c>
      <c r="J481">
        <f t="shared" si="53"/>
        <v>50</v>
      </c>
      <c r="K481">
        <v>0.37529091395639103</v>
      </c>
      <c r="L481">
        <v>0.21875</v>
      </c>
      <c r="M481">
        <f t="shared" si="55"/>
        <v>4.5714285714285712</v>
      </c>
      <c r="N481">
        <v>0.52463096571801804</v>
      </c>
    </row>
    <row r="482" spans="1:14">
      <c r="A482" s="4" t="s">
        <v>6</v>
      </c>
      <c r="B482">
        <v>265.00405671296301</v>
      </c>
      <c r="C482">
        <v>2008</v>
      </c>
      <c r="D482">
        <v>9</v>
      </c>
      <c r="E482">
        <f>(B482-265)*86400</f>
        <v>350.50000000373984</v>
      </c>
      <c r="F482">
        <v>21</v>
      </c>
      <c r="G482">
        <f>INT(E482/3600)</f>
        <v>0</v>
      </c>
      <c r="H482">
        <f t="shared" si="54"/>
        <v>350.50000000373984</v>
      </c>
      <c r="I482">
        <f>INT(H482/60)</f>
        <v>5</v>
      </c>
      <c r="J482">
        <f>INT(H482-I482*60)</f>
        <v>50</v>
      </c>
      <c r="K482">
        <v>0.36205511414082397</v>
      </c>
      <c r="L482">
        <v>0.21875</v>
      </c>
      <c r="M482">
        <f t="shared" si="55"/>
        <v>4.5714285714285712</v>
      </c>
      <c r="N482">
        <v>0.59355442396096503</v>
      </c>
    </row>
    <row r="483" spans="1:14">
      <c r="A483" s="4" t="s">
        <v>6</v>
      </c>
      <c r="B483">
        <v>265.02489004629598</v>
      </c>
      <c r="C483">
        <v>2008</v>
      </c>
      <c r="D483">
        <v>9</v>
      </c>
      <c r="E483">
        <f t="shared" ref="E483:E529" si="56">(B483-265)*86400</f>
        <v>2150.4999999726351</v>
      </c>
      <c r="F483">
        <v>21</v>
      </c>
      <c r="G483">
        <f t="shared" ref="G483:G529" si="57">INT(E483/3600)</f>
        <v>0</v>
      </c>
      <c r="H483">
        <f t="shared" si="54"/>
        <v>2150.4999999726351</v>
      </c>
      <c r="I483">
        <f t="shared" ref="I483:I529" si="58">INT(H483/60)</f>
        <v>35</v>
      </c>
      <c r="J483">
        <f t="shared" ref="J483:J529" si="59">INT(H483-I483*60)</f>
        <v>50</v>
      </c>
      <c r="K483">
        <v>0.39787366432271898</v>
      </c>
      <c r="L483">
        <v>0.203125</v>
      </c>
      <c r="M483">
        <f t="shared" si="55"/>
        <v>4.9230769230769234</v>
      </c>
      <c r="N483">
        <v>0.66042925366777205</v>
      </c>
    </row>
    <row r="484" spans="1:14">
      <c r="A484" s="4" t="s">
        <v>6</v>
      </c>
      <c r="B484">
        <v>265.04572337962998</v>
      </c>
      <c r="C484">
        <v>2008</v>
      </c>
      <c r="D484">
        <v>9</v>
      </c>
      <c r="E484">
        <f t="shared" si="56"/>
        <v>3950.5000000299333</v>
      </c>
      <c r="F484">
        <v>21</v>
      </c>
      <c r="G484">
        <f t="shared" si="57"/>
        <v>1</v>
      </c>
      <c r="H484">
        <f t="shared" si="54"/>
        <v>350.50000002993329</v>
      </c>
      <c r="I484">
        <f t="shared" si="58"/>
        <v>5</v>
      </c>
      <c r="J484">
        <f t="shared" si="59"/>
        <v>50</v>
      </c>
      <c r="K484">
        <v>0.353592393478878</v>
      </c>
      <c r="L484">
        <v>0.203125</v>
      </c>
      <c r="M484">
        <f t="shared" si="55"/>
        <v>4.9230769230769234</v>
      </c>
      <c r="N484">
        <v>0.66799888029204302</v>
      </c>
    </row>
    <row r="485" spans="1:14">
      <c r="A485" s="4" t="s">
        <v>6</v>
      </c>
      <c r="B485">
        <v>265.06655671296301</v>
      </c>
      <c r="C485">
        <v>2008</v>
      </c>
      <c r="D485">
        <v>9</v>
      </c>
      <c r="E485">
        <f t="shared" si="56"/>
        <v>5750.5000000037398</v>
      </c>
      <c r="F485">
        <v>21</v>
      </c>
      <c r="G485">
        <f t="shared" si="57"/>
        <v>1</v>
      </c>
      <c r="H485">
        <f t="shared" si="54"/>
        <v>2150.5000000037398</v>
      </c>
      <c r="I485">
        <f t="shared" si="58"/>
        <v>35</v>
      </c>
      <c r="J485">
        <f t="shared" si="59"/>
        <v>50</v>
      </c>
      <c r="K485">
        <v>0.39708013975326201</v>
      </c>
      <c r="L485">
        <v>0.25</v>
      </c>
      <c r="M485">
        <f t="shared" si="55"/>
        <v>4</v>
      </c>
      <c r="N485">
        <v>0.68029898190401605</v>
      </c>
    </row>
    <row r="486" spans="1:14">
      <c r="A486" s="4" t="s">
        <v>6</v>
      </c>
      <c r="B486">
        <v>265.08739004629598</v>
      </c>
      <c r="C486">
        <v>2008</v>
      </c>
      <c r="D486">
        <v>9</v>
      </c>
      <c r="E486">
        <f t="shared" si="56"/>
        <v>7550.4999999726351</v>
      </c>
      <c r="F486">
        <v>21</v>
      </c>
      <c r="G486">
        <f t="shared" si="57"/>
        <v>2</v>
      </c>
      <c r="H486">
        <f t="shared" si="54"/>
        <v>350.49999997263512</v>
      </c>
      <c r="I486">
        <f t="shared" si="58"/>
        <v>5</v>
      </c>
      <c r="J486">
        <f t="shared" si="59"/>
        <v>50</v>
      </c>
      <c r="K486">
        <v>0.38833077287791701</v>
      </c>
      <c r="L486">
        <v>0.1875</v>
      </c>
      <c r="M486">
        <f t="shared" si="55"/>
        <v>5.333333333333333</v>
      </c>
      <c r="N486">
        <v>0.69277108924013897</v>
      </c>
    </row>
    <row r="487" spans="1:14">
      <c r="A487" s="4" t="s">
        <v>6</v>
      </c>
      <c r="B487">
        <v>265.10822337962998</v>
      </c>
      <c r="C487">
        <v>2008</v>
      </c>
      <c r="D487">
        <v>9</v>
      </c>
      <c r="E487">
        <f t="shared" si="56"/>
        <v>9350.5000000299333</v>
      </c>
      <c r="F487">
        <v>21</v>
      </c>
      <c r="G487">
        <f t="shared" si="57"/>
        <v>2</v>
      </c>
      <c r="H487">
        <f t="shared" si="54"/>
        <v>2150.5000000299333</v>
      </c>
      <c r="I487">
        <f t="shared" si="58"/>
        <v>35</v>
      </c>
      <c r="J487">
        <f t="shared" si="59"/>
        <v>50</v>
      </c>
      <c r="K487">
        <v>0.38455646576270403</v>
      </c>
      <c r="L487">
        <v>0.203125</v>
      </c>
      <c r="M487">
        <f t="shared" si="55"/>
        <v>4.9230769230769234</v>
      </c>
      <c r="N487">
        <v>0.70088288348570604</v>
      </c>
    </row>
    <row r="488" spans="1:14">
      <c r="A488" s="4" t="s">
        <v>6</v>
      </c>
      <c r="B488">
        <v>265.12905671296301</v>
      </c>
      <c r="C488">
        <v>2008</v>
      </c>
      <c r="D488">
        <v>9</v>
      </c>
      <c r="E488">
        <f t="shared" si="56"/>
        <v>11150.50000000374</v>
      </c>
      <c r="F488">
        <v>21</v>
      </c>
      <c r="G488">
        <f t="shared" si="57"/>
        <v>3</v>
      </c>
      <c r="H488">
        <f t="shared" si="54"/>
        <v>350.50000000373984</v>
      </c>
      <c r="I488">
        <f t="shared" si="58"/>
        <v>5</v>
      </c>
      <c r="J488">
        <f t="shared" si="59"/>
        <v>50</v>
      </c>
      <c r="K488">
        <v>0.349202577502227</v>
      </c>
      <c r="L488">
        <v>0.1953125</v>
      </c>
      <c r="M488">
        <f t="shared" si="55"/>
        <v>5.12</v>
      </c>
      <c r="N488">
        <v>0.71230914161544401</v>
      </c>
    </row>
    <row r="489" spans="1:14">
      <c r="A489" s="4" t="s">
        <v>6</v>
      </c>
      <c r="B489">
        <v>265.14989004629598</v>
      </c>
      <c r="C489">
        <v>2008</v>
      </c>
      <c r="D489">
        <v>9</v>
      </c>
      <c r="E489">
        <f t="shared" si="56"/>
        <v>12950.499999972635</v>
      </c>
      <c r="F489">
        <v>21</v>
      </c>
      <c r="G489">
        <f t="shared" si="57"/>
        <v>3</v>
      </c>
      <c r="H489">
        <f t="shared" si="54"/>
        <v>2150.4999999726351</v>
      </c>
      <c r="I489">
        <f t="shared" si="58"/>
        <v>35</v>
      </c>
      <c r="J489">
        <f t="shared" si="59"/>
        <v>50</v>
      </c>
      <c r="K489">
        <v>0.37121632269523103</v>
      </c>
      <c r="L489">
        <v>0.25</v>
      </c>
      <c r="M489">
        <f t="shared" si="55"/>
        <v>4</v>
      </c>
      <c r="N489">
        <v>0.69577247077101101</v>
      </c>
    </row>
    <row r="490" spans="1:14">
      <c r="A490" s="4" t="s">
        <v>6</v>
      </c>
      <c r="B490">
        <v>265.17072337962998</v>
      </c>
      <c r="C490">
        <v>2008</v>
      </c>
      <c r="D490">
        <v>9</v>
      </c>
      <c r="E490">
        <f t="shared" si="56"/>
        <v>14750.500000029933</v>
      </c>
      <c r="F490">
        <v>21</v>
      </c>
      <c r="G490">
        <f t="shared" si="57"/>
        <v>4</v>
      </c>
      <c r="H490">
        <f t="shared" si="54"/>
        <v>350.50000002993329</v>
      </c>
      <c r="I490">
        <f t="shared" si="58"/>
        <v>5</v>
      </c>
      <c r="J490">
        <f t="shared" si="59"/>
        <v>50</v>
      </c>
      <c r="K490">
        <v>0.33044760166897802</v>
      </c>
      <c r="L490">
        <v>0.25</v>
      </c>
      <c r="M490">
        <f t="shared" si="55"/>
        <v>4</v>
      </c>
      <c r="N490">
        <v>0.67108524855857299</v>
      </c>
    </row>
    <row r="491" spans="1:14">
      <c r="A491" s="4" t="s">
        <v>6</v>
      </c>
      <c r="B491">
        <v>265.19155671296301</v>
      </c>
      <c r="C491">
        <v>2008</v>
      </c>
      <c r="D491">
        <v>9</v>
      </c>
      <c r="E491">
        <f t="shared" si="56"/>
        <v>16550.50000000374</v>
      </c>
      <c r="F491">
        <v>21</v>
      </c>
      <c r="G491">
        <f t="shared" si="57"/>
        <v>4</v>
      </c>
      <c r="H491">
        <f t="shared" si="54"/>
        <v>2150.5000000037398</v>
      </c>
      <c r="I491">
        <f t="shared" si="58"/>
        <v>35</v>
      </c>
      <c r="J491">
        <f t="shared" si="59"/>
        <v>50</v>
      </c>
      <c r="K491">
        <v>0.33739802737580399</v>
      </c>
      <c r="L491">
        <v>0.25</v>
      </c>
      <c r="M491">
        <f t="shared" si="55"/>
        <v>4</v>
      </c>
      <c r="N491">
        <v>0.62352888400482898</v>
      </c>
    </row>
    <row r="492" spans="1:14">
      <c r="A492" s="4" t="s">
        <v>6</v>
      </c>
      <c r="B492">
        <v>265.21239004629598</v>
      </c>
      <c r="C492">
        <v>2008</v>
      </c>
      <c r="D492">
        <v>9</v>
      </c>
      <c r="E492">
        <f t="shared" si="56"/>
        <v>18350.499999972635</v>
      </c>
      <c r="F492">
        <v>21</v>
      </c>
      <c r="G492">
        <f t="shared" si="57"/>
        <v>5</v>
      </c>
      <c r="H492">
        <f t="shared" si="54"/>
        <v>350.49999997263512</v>
      </c>
      <c r="I492">
        <f t="shared" si="58"/>
        <v>5</v>
      </c>
      <c r="J492">
        <f t="shared" si="59"/>
        <v>50</v>
      </c>
      <c r="K492">
        <v>0.35270475716288702</v>
      </c>
      <c r="L492">
        <v>0.25</v>
      </c>
      <c r="M492">
        <f t="shared" si="55"/>
        <v>4</v>
      </c>
      <c r="N492">
        <v>0.62884415316363196</v>
      </c>
    </row>
    <row r="493" spans="1:14">
      <c r="A493" s="4" t="s">
        <v>6</v>
      </c>
      <c r="B493">
        <v>265.23322337962998</v>
      </c>
      <c r="C493">
        <v>2008</v>
      </c>
      <c r="D493">
        <v>9</v>
      </c>
      <c r="E493">
        <f t="shared" si="56"/>
        <v>20150.500000029933</v>
      </c>
      <c r="F493">
        <v>21</v>
      </c>
      <c r="G493">
        <f t="shared" si="57"/>
        <v>5</v>
      </c>
      <c r="H493">
        <f t="shared" si="54"/>
        <v>2150.5000000299333</v>
      </c>
      <c r="I493">
        <f t="shared" si="58"/>
        <v>35</v>
      </c>
      <c r="J493">
        <f t="shared" si="59"/>
        <v>50</v>
      </c>
      <c r="K493">
        <v>0.35068415664312502</v>
      </c>
      <c r="L493">
        <v>0.25</v>
      </c>
      <c r="M493">
        <f t="shared" si="55"/>
        <v>4</v>
      </c>
      <c r="N493">
        <v>0.62614179923302304</v>
      </c>
    </row>
    <row r="494" spans="1:14">
      <c r="A494" s="4" t="s">
        <v>6</v>
      </c>
      <c r="B494">
        <v>265.25405671296301</v>
      </c>
      <c r="C494">
        <v>2008</v>
      </c>
      <c r="D494">
        <v>9</v>
      </c>
      <c r="E494">
        <f t="shared" si="56"/>
        <v>21950.50000000374</v>
      </c>
      <c r="F494">
        <v>21</v>
      </c>
      <c r="G494">
        <f t="shared" si="57"/>
        <v>6</v>
      </c>
      <c r="H494">
        <f t="shared" si="54"/>
        <v>350.50000000373984</v>
      </c>
      <c r="I494">
        <f t="shared" si="58"/>
        <v>5</v>
      </c>
      <c r="J494">
        <f t="shared" si="59"/>
        <v>50</v>
      </c>
      <c r="K494">
        <v>0.37125161391335598</v>
      </c>
      <c r="L494">
        <v>0.1875</v>
      </c>
      <c r="M494">
        <f t="shared" si="55"/>
        <v>5.333333333333333</v>
      </c>
      <c r="N494">
        <v>0.61808481508540003</v>
      </c>
    </row>
    <row r="495" spans="1:14">
      <c r="A495" s="4" t="s">
        <v>6</v>
      </c>
      <c r="B495">
        <v>265.27489004629598</v>
      </c>
      <c r="C495">
        <v>2008</v>
      </c>
      <c r="D495">
        <v>9</v>
      </c>
      <c r="E495">
        <f t="shared" si="56"/>
        <v>23750.499999972635</v>
      </c>
      <c r="F495">
        <v>21</v>
      </c>
      <c r="G495">
        <f t="shared" si="57"/>
        <v>6</v>
      </c>
      <c r="H495">
        <f t="shared" si="54"/>
        <v>2150.4999999726351</v>
      </c>
      <c r="I495">
        <f t="shared" si="58"/>
        <v>35</v>
      </c>
      <c r="J495">
        <f t="shared" si="59"/>
        <v>50</v>
      </c>
      <c r="K495">
        <v>0.32810367741436602</v>
      </c>
      <c r="L495">
        <v>0.1875</v>
      </c>
      <c r="M495">
        <f t="shared" si="55"/>
        <v>5.333333333333333</v>
      </c>
      <c r="N495">
        <v>0.63723503032936601</v>
      </c>
    </row>
    <row r="496" spans="1:14">
      <c r="A496" s="4" t="s">
        <v>6</v>
      </c>
      <c r="B496">
        <v>265.29572337962998</v>
      </c>
      <c r="C496">
        <v>2008</v>
      </c>
      <c r="D496">
        <v>9</v>
      </c>
      <c r="E496">
        <f t="shared" si="56"/>
        <v>25550.500000029933</v>
      </c>
      <c r="F496">
        <v>21</v>
      </c>
      <c r="G496">
        <f t="shared" si="57"/>
        <v>7</v>
      </c>
      <c r="H496">
        <f t="shared" si="54"/>
        <v>350.50000002993329</v>
      </c>
      <c r="I496">
        <f t="shared" si="58"/>
        <v>5</v>
      </c>
      <c r="J496">
        <f t="shared" si="59"/>
        <v>50</v>
      </c>
      <c r="K496">
        <v>0.32662006376338198</v>
      </c>
      <c r="L496">
        <v>0.1953125</v>
      </c>
      <c r="M496">
        <f t="shared" si="55"/>
        <v>5.12</v>
      </c>
      <c r="N496">
        <v>0.62637929956985305</v>
      </c>
    </row>
    <row r="497" spans="1:14">
      <c r="A497" s="4" t="s">
        <v>6</v>
      </c>
      <c r="B497">
        <v>265.31655671296301</v>
      </c>
      <c r="C497">
        <v>2008</v>
      </c>
      <c r="D497">
        <v>9</v>
      </c>
      <c r="E497">
        <f t="shared" si="56"/>
        <v>27350.50000000374</v>
      </c>
      <c r="F497">
        <v>21</v>
      </c>
      <c r="G497">
        <f t="shared" si="57"/>
        <v>7</v>
      </c>
      <c r="H497">
        <f t="shared" si="54"/>
        <v>2150.5000000037398</v>
      </c>
      <c r="I497">
        <f t="shared" si="58"/>
        <v>35</v>
      </c>
      <c r="J497">
        <f t="shared" si="59"/>
        <v>50</v>
      </c>
      <c r="K497">
        <v>0.29717750123071202</v>
      </c>
      <c r="L497">
        <v>0.25</v>
      </c>
      <c r="M497">
        <f t="shared" si="55"/>
        <v>4</v>
      </c>
      <c r="N497">
        <v>0.59530640770284304</v>
      </c>
    </row>
    <row r="498" spans="1:14">
      <c r="A498" s="4" t="s">
        <v>6</v>
      </c>
      <c r="B498">
        <v>265.33739004629598</v>
      </c>
      <c r="C498">
        <v>2008</v>
      </c>
      <c r="D498">
        <v>9</v>
      </c>
      <c r="E498">
        <f t="shared" si="56"/>
        <v>29150.499999972635</v>
      </c>
      <c r="F498">
        <v>21</v>
      </c>
      <c r="G498">
        <f t="shared" si="57"/>
        <v>8</v>
      </c>
      <c r="H498">
        <f t="shared" si="54"/>
        <v>350.49999997263512</v>
      </c>
      <c r="I498">
        <f t="shared" si="58"/>
        <v>5</v>
      </c>
      <c r="J498">
        <f t="shared" si="59"/>
        <v>50</v>
      </c>
      <c r="K498">
        <v>0.296164449875779</v>
      </c>
      <c r="L498">
        <v>0.25</v>
      </c>
      <c r="M498">
        <f t="shared" si="55"/>
        <v>4</v>
      </c>
      <c r="N498">
        <v>0.58776048385925606</v>
      </c>
    </row>
    <row r="499" spans="1:14">
      <c r="A499" s="4" t="s">
        <v>6</v>
      </c>
      <c r="B499">
        <v>265.35822337962998</v>
      </c>
      <c r="C499">
        <v>2008</v>
      </c>
      <c r="D499">
        <v>9</v>
      </c>
      <c r="E499">
        <f t="shared" si="56"/>
        <v>30950.500000029933</v>
      </c>
      <c r="F499">
        <v>21</v>
      </c>
      <c r="G499">
        <f t="shared" si="57"/>
        <v>8</v>
      </c>
      <c r="H499">
        <f t="shared" si="54"/>
        <v>2150.5000000299333</v>
      </c>
      <c r="I499">
        <f t="shared" si="58"/>
        <v>35</v>
      </c>
      <c r="J499">
        <f t="shared" si="59"/>
        <v>50</v>
      </c>
      <c r="K499">
        <v>0.31252632574353101</v>
      </c>
      <c r="L499">
        <v>0.25</v>
      </c>
      <c r="M499">
        <f t="shared" si="55"/>
        <v>4</v>
      </c>
      <c r="N499">
        <v>0.598039513945267</v>
      </c>
    </row>
    <row r="500" spans="1:14">
      <c r="A500" s="4" t="s">
        <v>6</v>
      </c>
      <c r="B500">
        <v>265.37905671296301</v>
      </c>
      <c r="C500">
        <v>2008</v>
      </c>
      <c r="D500">
        <v>9</v>
      </c>
      <c r="E500">
        <f t="shared" si="56"/>
        <v>32750.50000000374</v>
      </c>
      <c r="F500">
        <v>21</v>
      </c>
      <c r="G500">
        <f t="shared" si="57"/>
        <v>9</v>
      </c>
      <c r="H500">
        <f t="shared" si="54"/>
        <v>350.50000000373984</v>
      </c>
      <c r="I500">
        <f t="shared" si="58"/>
        <v>5</v>
      </c>
      <c r="J500">
        <f t="shared" si="59"/>
        <v>50</v>
      </c>
      <c r="K500">
        <v>0.30879451264635999</v>
      </c>
      <c r="L500">
        <v>0.25</v>
      </c>
      <c r="M500">
        <f t="shared" si="55"/>
        <v>4</v>
      </c>
      <c r="N500">
        <v>0.59532716133352703</v>
      </c>
    </row>
    <row r="501" spans="1:14">
      <c r="A501" s="4" t="s">
        <v>6</v>
      </c>
      <c r="B501">
        <v>265.39989004629598</v>
      </c>
      <c r="C501">
        <v>2008</v>
      </c>
      <c r="D501">
        <v>9</v>
      </c>
      <c r="E501">
        <f t="shared" si="56"/>
        <v>34550.499999972635</v>
      </c>
      <c r="F501">
        <v>21</v>
      </c>
      <c r="G501">
        <f t="shared" si="57"/>
        <v>9</v>
      </c>
      <c r="H501">
        <f t="shared" si="54"/>
        <v>2150.4999999726351</v>
      </c>
      <c r="I501">
        <f t="shared" si="58"/>
        <v>35</v>
      </c>
      <c r="J501">
        <f t="shared" si="59"/>
        <v>50</v>
      </c>
      <c r="K501">
        <v>0.321594575762636</v>
      </c>
      <c r="L501">
        <v>0.265625</v>
      </c>
      <c r="M501">
        <f t="shared" si="55"/>
        <v>3.7647058823529411</v>
      </c>
      <c r="N501">
        <v>0.57850937872146402</v>
      </c>
    </row>
    <row r="502" spans="1:14">
      <c r="A502" s="4" t="s">
        <v>6</v>
      </c>
      <c r="B502">
        <v>265.42072337962998</v>
      </c>
      <c r="C502">
        <v>2008</v>
      </c>
      <c r="D502">
        <v>9</v>
      </c>
      <c r="E502">
        <f t="shared" si="56"/>
        <v>36350.500000029933</v>
      </c>
      <c r="F502">
        <v>21</v>
      </c>
      <c r="G502">
        <f t="shared" si="57"/>
        <v>10</v>
      </c>
      <c r="H502">
        <f t="shared" si="54"/>
        <v>350.50000002993329</v>
      </c>
      <c r="I502">
        <f t="shared" si="58"/>
        <v>5</v>
      </c>
      <c r="J502">
        <f t="shared" si="59"/>
        <v>50</v>
      </c>
      <c r="K502">
        <v>0.33767146347646299</v>
      </c>
      <c r="L502">
        <v>0.25</v>
      </c>
      <c r="M502">
        <f t="shared" si="55"/>
        <v>4</v>
      </c>
      <c r="N502">
        <v>0.55701130711816005</v>
      </c>
    </row>
    <row r="503" spans="1:14">
      <c r="A503" s="4" t="s">
        <v>6</v>
      </c>
      <c r="B503">
        <v>265.44155671296301</v>
      </c>
      <c r="C503">
        <v>2008</v>
      </c>
      <c r="D503">
        <v>9</v>
      </c>
      <c r="E503">
        <f t="shared" si="56"/>
        <v>38150.50000000374</v>
      </c>
      <c r="F503">
        <v>21</v>
      </c>
      <c r="G503">
        <f t="shared" si="57"/>
        <v>10</v>
      </c>
      <c r="H503">
        <f t="shared" si="54"/>
        <v>2150.5000000037398</v>
      </c>
      <c r="I503">
        <f t="shared" si="58"/>
        <v>35</v>
      </c>
      <c r="J503">
        <f t="shared" si="59"/>
        <v>50</v>
      </c>
      <c r="K503">
        <v>0.34802035351317701</v>
      </c>
      <c r="L503">
        <v>0.25</v>
      </c>
      <c r="M503">
        <f t="shared" si="55"/>
        <v>4</v>
      </c>
      <c r="N503">
        <v>0.52616289540423</v>
      </c>
    </row>
    <row r="504" spans="1:14">
      <c r="A504" s="4" t="s">
        <v>6</v>
      </c>
      <c r="B504">
        <v>265.46239004629598</v>
      </c>
      <c r="C504">
        <v>2008</v>
      </c>
      <c r="D504">
        <v>9</v>
      </c>
      <c r="E504">
        <f t="shared" si="56"/>
        <v>39950.499999972635</v>
      </c>
      <c r="F504">
        <v>21</v>
      </c>
      <c r="G504">
        <f t="shared" si="57"/>
        <v>11</v>
      </c>
      <c r="H504">
        <f t="shared" si="54"/>
        <v>350.49999997263512</v>
      </c>
      <c r="I504">
        <f t="shared" si="58"/>
        <v>5</v>
      </c>
      <c r="J504">
        <f t="shared" si="59"/>
        <v>50</v>
      </c>
      <c r="K504">
        <v>0.41495084457368703</v>
      </c>
      <c r="L504">
        <v>0.25</v>
      </c>
      <c r="M504">
        <f t="shared" si="55"/>
        <v>4</v>
      </c>
      <c r="N504">
        <v>0.51315511906818401</v>
      </c>
    </row>
    <row r="505" spans="1:14">
      <c r="A505" s="4" t="s">
        <v>6</v>
      </c>
      <c r="B505">
        <v>265.48322337962998</v>
      </c>
      <c r="C505">
        <v>2008</v>
      </c>
      <c r="D505">
        <v>9</v>
      </c>
      <c r="E505">
        <f t="shared" si="56"/>
        <v>41750.500000029933</v>
      </c>
      <c r="F505">
        <v>21</v>
      </c>
      <c r="G505">
        <f t="shared" si="57"/>
        <v>11</v>
      </c>
      <c r="H505">
        <f t="shared" si="54"/>
        <v>2150.5000000299333</v>
      </c>
      <c r="I505">
        <f t="shared" si="58"/>
        <v>35</v>
      </c>
      <c r="J505">
        <f t="shared" si="59"/>
        <v>50</v>
      </c>
      <c r="K505">
        <v>0.42283047078573099</v>
      </c>
      <c r="L505">
        <v>0.234375</v>
      </c>
      <c r="M505">
        <f t="shared" si="55"/>
        <v>4.2666666666666666</v>
      </c>
      <c r="N505">
        <v>0.53114811121676897</v>
      </c>
    </row>
    <row r="506" spans="1:14">
      <c r="A506" s="4" t="s">
        <v>6</v>
      </c>
      <c r="B506">
        <v>265.50405671296301</v>
      </c>
      <c r="C506">
        <v>2008</v>
      </c>
      <c r="D506">
        <v>9</v>
      </c>
      <c r="E506">
        <f t="shared" si="56"/>
        <v>43550.50000000374</v>
      </c>
      <c r="F506">
        <v>21</v>
      </c>
      <c r="G506">
        <f t="shared" si="57"/>
        <v>12</v>
      </c>
      <c r="H506">
        <f t="shared" si="54"/>
        <v>350.50000000373984</v>
      </c>
      <c r="I506">
        <f t="shared" si="58"/>
        <v>5</v>
      </c>
      <c r="J506">
        <f t="shared" si="59"/>
        <v>50</v>
      </c>
      <c r="K506">
        <v>0.43194138532559601</v>
      </c>
      <c r="L506">
        <v>0.25</v>
      </c>
      <c r="M506">
        <f t="shared" si="55"/>
        <v>4</v>
      </c>
      <c r="N506">
        <v>0.533081216758998</v>
      </c>
    </row>
    <row r="507" spans="1:14">
      <c r="A507" s="4" t="s">
        <v>6</v>
      </c>
      <c r="B507">
        <v>265.52489004629598</v>
      </c>
      <c r="C507">
        <v>2008</v>
      </c>
      <c r="D507">
        <v>9</v>
      </c>
      <c r="E507">
        <f t="shared" si="56"/>
        <v>45350.499999972635</v>
      </c>
      <c r="F507">
        <v>21</v>
      </c>
      <c r="G507">
        <f t="shared" si="57"/>
        <v>12</v>
      </c>
      <c r="H507">
        <f t="shared" si="54"/>
        <v>2150.4999999726351</v>
      </c>
      <c r="I507">
        <f t="shared" si="58"/>
        <v>35</v>
      </c>
      <c r="J507">
        <f t="shared" si="59"/>
        <v>50</v>
      </c>
      <c r="K507">
        <v>0.43273722118054497</v>
      </c>
      <c r="L507">
        <v>0.203125</v>
      </c>
      <c r="M507">
        <f t="shared" si="55"/>
        <v>4.9230769230769234</v>
      </c>
      <c r="N507">
        <v>0.51110541094147299</v>
      </c>
    </row>
    <row r="508" spans="1:14">
      <c r="A508" s="4" t="s">
        <v>6</v>
      </c>
      <c r="B508">
        <v>265.54572337962998</v>
      </c>
      <c r="C508">
        <v>2008</v>
      </c>
      <c r="D508">
        <v>9</v>
      </c>
      <c r="E508">
        <f t="shared" si="56"/>
        <v>47150.500000029933</v>
      </c>
      <c r="F508">
        <v>21</v>
      </c>
      <c r="G508">
        <f t="shared" si="57"/>
        <v>13</v>
      </c>
      <c r="H508">
        <f t="shared" si="54"/>
        <v>350.50000002993329</v>
      </c>
      <c r="I508">
        <f t="shared" si="58"/>
        <v>5</v>
      </c>
      <c r="J508">
        <f t="shared" si="59"/>
        <v>50</v>
      </c>
      <c r="K508">
        <v>0.45587337077935502</v>
      </c>
      <c r="L508">
        <v>0.2265625</v>
      </c>
      <c r="M508">
        <f t="shared" si="55"/>
        <v>4.4137931034482758</v>
      </c>
      <c r="N508">
        <v>0.47329665557115103</v>
      </c>
    </row>
    <row r="509" spans="1:14">
      <c r="A509" s="4" t="s">
        <v>6</v>
      </c>
      <c r="B509">
        <v>265.56655671296301</v>
      </c>
      <c r="C509">
        <v>2008</v>
      </c>
      <c r="D509">
        <v>9</v>
      </c>
      <c r="E509">
        <f t="shared" si="56"/>
        <v>48950.50000000374</v>
      </c>
      <c r="F509">
        <v>21</v>
      </c>
      <c r="G509">
        <f t="shared" si="57"/>
        <v>13</v>
      </c>
      <c r="H509">
        <f t="shared" si="54"/>
        <v>2150.5000000037398</v>
      </c>
      <c r="I509">
        <f t="shared" si="58"/>
        <v>35</v>
      </c>
      <c r="J509">
        <f t="shared" si="59"/>
        <v>50</v>
      </c>
      <c r="K509">
        <v>0.42782626159883402</v>
      </c>
      <c r="L509">
        <v>0.1953125</v>
      </c>
      <c r="M509">
        <f t="shared" si="55"/>
        <v>5.12</v>
      </c>
      <c r="N509">
        <v>0.43871882180434701</v>
      </c>
    </row>
    <row r="510" spans="1:14">
      <c r="A510" s="4" t="s">
        <v>6</v>
      </c>
      <c r="B510">
        <v>265.58739004629598</v>
      </c>
      <c r="C510">
        <v>2008</v>
      </c>
      <c r="D510">
        <v>9</v>
      </c>
      <c r="E510">
        <f t="shared" si="56"/>
        <v>50750.499999972635</v>
      </c>
      <c r="F510">
        <v>21</v>
      </c>
      <c r="G510">
        <f t="shared" si="57"/>
        <v>14</v>
      </c>
      <c r="H510">
        <f t="shared" si="54"/>
        <v>350.49999997263512</v>
      </c>
      <c r="I510">
        <f t="shared" si="58"/>
        <v>5</v>
      </c>
      <c r="J510">
        <f t="shared" si="59"/>
        <v>50</v>
      </c>
      <c r="K510">
        <v>0.43077636461042901</v>
      </c>
      <c r="L510">
        <v>0.25</v>
      </c>
      <c r="M510">
        <f t="shared" si="55"/>
        <v>4</v>
      </c>
      <c r="N510">
        <v>0.42495933444640199</v>
      </c>
    </row>
    <row r="511" spans="1:14">
      <c r="A511" s="4" t="s">
        <v>6</v>
      </c>
      <c r="B511">
        <v>265.60822337962998</v>
      </c>
      <c r="C511">
        <v>2008</v>
      </c>
      <c r="D511">
        <v>9</v>
      </c>
      <c r="E511">
        <f t="shared" si="56"/>
        <v>52550.500000029933</v>
      </c>
      <c r="F511">
        <v>21</v>
      </c>
      <c r="G511">
        <f t="shared" si="57"/>
        <v>14</v>
      </c>
      <c r="H511">
        <f t="shared" si="54"/>
        <v>2150.5000000299333</v>
      </c>
      <c r="I511">
        <f t="shared" si="58"/>
        <v>35</v>
      </c>
      <c r="J511">
        <f t="shared" si="59"/>
        <v>50</v>
      </c>
      <c r="K511">
        <v>0.43623950717707299</v>
      </c>
      <c r="L511">
        <v>0.1953125</v>
      </c>
      <c r="M511">
        <f t="shared" si="55"/>
        <v>5.12</v>
      </c>
      <c r="N511">
        <v>0.393914993976757</v>
      </c>
    </row>
    <row r="512" spans="1:14">
      <c r="A512" s="4" t="s">
        <v>6</v>
      </c>
      <c r="B512">
        <v>265.62905671296301</v>
      </c>
      <c r="C512">
        <v>2008</v>
      </c>
      <c r="D512">
        <v>9</v>
      </c>
      <c r="E512">
        <f t="shared" si="56"/>
        <v>54350.50000000374</v>
      </c>
      <c r="F512">
        <v>21</v>
      </c>
      <c r="G512">
        <f t="shared" si="57"/>
        <v>15</v>
      </c>
      <c r="H512">
        <f t="shared" si="54"/>
        <v>350.50000000373984</v>
      </c>
      <c r="I512">
        <f t="shared" si="58"/>
        <v>5</v>
      </c>
      <c r="J512">
        <f t="shared" si="59"/>
        <v>50</v>
      </c>
      <c r="K512">
        <v>0.44358376184104997</v>
      </c>
      <c r="L512">
        <v>0.234375</v>
      </c>
      <c r="M512">
        <f t="shared" si="55"/>
        <v>4.2666666666666666</v>
      </c>
      <c r="N512">
        <v>0.33534609786029901</v>
      </c>
    </row>
    <row r="513" spans="1:14">
      <c r="A513" s="4" t="s">
        <v>6</v>
      </c>
      <c r="B513">
        <v>265.64989004629598</v>
      </c>
      <c r="C513">
        <v>2008</v>
      </c>
      <c r="D513">
        <v>9</v>
      </c>
      <c r="E513">
        <f t="shared" si="56"/>
        <v>56150.499999972635</v>
      </c>
      <c r="F513">
        <v>21</v>
      </c>
      <c r="G513">
        <f t="shared" si="57"/>
        <v>15</v>
      </c>
      <c r="H513">
        <f t="shared" si="54"/>
        <v>2150.4999999726351</v>
      </c>
      <c r="I513">
        <f t="shared" si="58"/>
        <v>35</v>
      </c>
      <c r="J513">
        <f t="shared" si="59"/>
        <v>50</v>
      </c>
      <c r="K513">
        <v>0.43750219726677703</v>
      </c>
      <c r="L513">
        <v>0.1875</v>
      </c>
      <c r="M513">
        <f t="shared" si="55"/>
        <v>5.333333333333333</v>
      </c>
      <c r="N513">
        <v>0.26400828105789897</v>
      </c>
    </row>
    <row r="514" spans="1:14">
      <c r="A514" s="4" t="s">
        <v>6</v>
      </c>
      <c r="B514">
        <v>265.67072337962998</v>
      </c>
      <c r="C514">
        <v>2008</v>
      </c>
      <c r="D514">
        <v>9</v>
      </c>
      <c r="E514">
        <f t="shared" si="56"/>
        <v>57950.500000029933</v>
      </c>
      <c r="F514">
        <v>21</v>
      </c>
      <c r="G514">
        <f t="shared" si="57"/>
        <v>16</v>
      </c>
      <c r="H514">
        <f t="shared" ref="H514:H577" si="60">E514-G514*3600</f>
        <v>350.50000002993329</v>
      </c>
      <c r="I514">
        <f t="shared" si="58"/>
        <v>5</v>
      </c>
      <c r="J514">
        <f t="shared" si="59"/>
        <v>50</v>
      </c>
      <c r="K514">
        <v>0.43843238407554902</v>
      </c>
      <c r="L514">
        <v>0.1953125</v>
      </c>
      <c r="M514">
        <f t="shared" ref="M514:M561" si="61">1/L514</f>
        <v>5.12</v>
      </c>
      <c r="N514">
        <v>0.21309257914033899</v>
      </c>
    </row>
    <row r="515" spans="1:14">
      <c r="A515" s="4" t="s">
        <v>6</v>
      </c>
      <c r="B515">
        <v>265.69155671296301</v>
      </c>
      <c r="C515">
        <v>2008</v>
      </c>
      <c r="D515">
        <v>9</v>
      </c>
      <c r="E515">
        <f t="shared" si="56"/>
        <v>59750.50000000374</v>
      </c>
      <c r="F515">
        <v>21</v>
      </c>
      <c r="G515">
        <f t="shared" si="57"/>
        <v>16</v>
      </c>
      <c r="H515">
        <f t="shared" si="60"/>
        <v>2150.5000000037398</v>
      </c>
      <c r="I515">
        <f t="shared" si="58"/>
        <v>35</v>
      </c>
      <c r="J515">
        <f t="shared" si="59"/>
        <v>50</v>
      </c>
      <c r="K515">
        <v>0.42506182840705697</v>
      </c>
      <c r="L515">
        <v>0.1796875</v>
      </c>
      <c r="M515">
        <f t="shared" si="61"/>
        <v>5.5652173913043477</v>
      </c>
      <c r="N515">
        <v>0.156752619735579</v>
      </c>
    </row>
    <row r="516" spans="1:14">
      <c r="A516" s="4" t="s">
        <v>6</v>
      </c>
      <c r="B516">
        <v>265.71239004629598</v>
      </c>
      <c r="C516">
        <v>2008</v>
      </c>
      <c r="D516">
        <v>9</v>
      </c>
      <c r="E516">
        <f t="shared" si="56"/>
        <v>61550.499999972635</v>
      </c>
      <c r="F516">
        <v>21</v>
      </c>
      <c r="G516">
        <f t="shared" si="57"/>
        <v>17</v>
      </c>
      <c r="H516">
        <f t="shared" si="60"/>
        <v>350.49999997263512</v>
      </c>
      <c r="I516">
        <f t="shared" si="58"/>
        <v>5</v>
      </c>
      <c r="J516">
        <f t="shared" si="59"/>
        <v>50</v>
      </c>
      <c r="K516">
        <v>0.44755644071689399</v>
      </c>
      <c r="L516">
        <v>0.203125</v>
      </c>
      <c r="M516">
        <f t="shared" si="61"/>
        <v>4.9230769230769234</v>
      </c>
      <c r="N516">
        <v>0.130259755164778</v>
      </c>
    </row>
    <row r="517" spans="1:14">
      <c r="A517" s="4" t="s">
        <v>6</v>
      </c>
      <c r="B517">
        <v>265.73322337962998</v>
      </c>
      <c r="C517">
        <v>2008</v>
      </c>
      <c r="D517">
        <v>9</v>
      </c>
      <c r="E517">
        <f t="shared" si="56"/>
        <v>63350.500000029933</v>
      </c>
      <c r="F517">
        <v>21</v>
      </c>
      <c r="G517">
        <f t="shared" si="57"/>
        <v>17</v>
      </c>
      <c r="H517">
        <f t="shared" si="60"/>
        <v>2150.5000000299333</v>
      </c>
      <c r="I517">
        <f t="shared" si="58"/>
        <v>35</v>
      </c>
      <c r="J517">
        <f t="shared" si="59"/>
        <v>50</v>
      </c>
      <c r="K517">
        <v>0.45109370193724802</v>
      </c>
      <c r="L517">
        <v>0.1796875</v>
      </c>
      <c r="M517">
        <f t="shared" si="61"/>
        <v>5.5652173913043477</v>
      </c>
      <c r="N517">
        <v>9.53965755353057E-2</v>
      </c>
    </row>
    <row r="518" spans="1:14">
      <c r="A518" s="4" t="s">
        <v>6</v>
      </c>
      <c r="B518">
        <v>265.75405671296301</v>
      </c>
      <c r="C518">
        <v>2008</v>
      </c>
      <c r="D518">
        <v>9</v>
      </c>
      <c r="E518">
        <f t="shared" si="56"/>
        <v>65150.50000000374</v>
      </c>
      <c r="F518">
        <v>21</v>
      </c>
      <c r="G518">
        <f t="shared" si="57"/>
        <v>18</v>
      </c>
      <c r="H518">
        <f t="shared" si="60"/>
        <v>350.50000000373984</v>
      </c>
      <c r="I518">
        <f t="shared" si="58"/>
        <v>5</v>
      </c>
      <c r="J518">
        <f t="shared" si="59"/>
        <v>50</v>
      </c>
      <c r="K518">
        <v>0.41624181152289502</v>
      </c>
      <c r="L518">
        <v>0.1875</v>
      </c>
      <c r="M518">
        <f t="shared" si="61"/>
        <v>5.333333333333333</v>
      </c>
      <c r="N518">
        <v>3.5926958606314202E-2</v>
      </c>
    </row>
    <row r="519" spans="1:14">
      <c r="A519" s="4" t="s">
        <v>6</v>
      </c>
      <c r="B519">
        <v>265.77489004629598</v>
      </c>
      <c r="C519">
        <v>2008</v>
      </c>
      <c r="D519">
        <v>9</v>
      </c>
      <c r="E519">
        <f t="shared" si="56"/>
        <v>66950.499999972642</v>
      </c>
      <c r="F519">
        <v>21</v>
      </c>
      <c r="G519">
        <f t="shared" si="57"/>
        <v>18</v>
      </c>
      <c r="H519">
        <f t="shared" si="60"/>
        <v>2150.4999999726424</v>
      </c>
      <c r="I519">
        <f t="shared" si="58"/>
        <v>35</v>
      </c>
      <c r="J519">
        <f t="shared" si="59"/>
        <v>50</v>
      </c>
      <c r="K519">
        <v>0.42183647033527599</v>
      </c>
      <c r="L519">
        <v>0.1875</v>
      </c>
      <c r="M519">
        <f t="shared" si="61"/>
        <v>5.333333333333333</v>
      </c>
      <c r="N519">
        <v>-2.2131366912292501E-2</v>
      </c>
    </row>
    <row r="520" spans="1:14">
      <c r="A520" s="4" t="s">
        <v>6</v>
      </c>
      <c r="B520">
        <v>265.79572337962998</v>
      </c>
      <c r="C520">
        <v>2008</v>
      </c>
      <c r="D520">
        <v>9</v>
      </c>
      <c r="E520">
        <f t="shared" si="56"/>
        <v>68750.500000029933</v>
      </c>
      <c r="F520">
        <v>21</v>
      </c>
      <c r="G520">
        <f t="shared" si="57"/>
        <v>19</v>
      </c>
      <c r="H520">
        <f t="shared" si="60"/>
        <v>350.50000002993329</v>
      </c>
      <c r="I520">
        <f t="shared" si="58"/>
        <v>5</v>
      </c>
      <c r="J520">
        <f t="shared" si="59"/>
        <v>50</v>
      </c>
      <c r="K520">
        <v>0.42043821255396302</v>
      </c>
      <c r="L520">
        <v>0.1796875</v>
      </c>
      <c r="M520">
        <f t="shared" si="61"/>
        <v>5.5652173913043477</v>
      </c>
      <c r="N520">
        <v>-3.3014834219930102E-2</v>
      </c>
    </row>
    <row r="521" spans="1:14">
      <c r="A521" s="4" t="s">
        <v>6</v>
      </c>
      <c r="B521">
        <v>265.81655671296301</v>
      </c>
      <c r="C521">
        <v>2008</v>
      </c>
      <c r="D521">
        <v>9</v>
      </c>
      <c r="E521">
        <f t="shared" si="56"/>
        <v>70550.50000000374</v>
      </c>
      <c r="F521">
        <v>21</v>
      </c>
      <c r="G521">
        <f t="shared" si="57"/>
        <v>19</v>
      </c>
      <c r="H521">
        <f t="shared" si="60"/>
        <v>2150.5000000037398</v>
      </c>
      <c r="I521">
        <f t="shared" si="58"/>
        <v>35</v>
      </c>
      <c r="J521">
        <f t="shared" si="59"/>
        <v>50</v>
      </c>
      <c r="K521">
        <v>0.39790653837747098</v>
      </c>
      <c r="L521">
        <v>0.1796875</v>
      </c>
      <c r="M521">
        <f t="shared" si="61"/>
        <v>5.5652173913043477</v>
      </c>
      <c r="N521">
        <v>-2.2757993077004102E-2</v>
      </c>
    </row>
    <row r="522" spans="1:14">
      <c r="A522" s="4" t="s">
        <v>6</v>
      </c>
      <c r="B522">
        <v>265.83739004629598</v>
      </c>
      <c r="C522">
        <v>2008</v>
      </c>
      <c r="D522">
        <v>9</v>
      </c>
      <c r="E522">
        <f t="shared" si="56"/>
        <v>72350.499999972642</v>
      </c>
      <c r="F522">
        <v>21</v>
      </c>
      <c r="G522">
        <f t="shared" si="57"/>
        <v>20</v>
      </c>
      <c r="H522">
        <f t="shared" si="60"/>
        <v>350.4999999726424</v>
      </c>
      <c r="I522">
        <f t="shared" si="58"/>
        <v>5</v>
      </c>
      <c r="J522">
        <f t="shared" si="59"/>
        <v>50</v>
      </c>
      <c r="K522">
        <v>0.45669195172250299</v>
      </c>
      <c r="L522">
        <v>0.1875</v>
      </c>
      <c r="M522">
        <f t="shared" si="61"/>
        <v>5.333333333333333</v>
      </c>
      <c r="N522">
        <v>-1.7399639450097499E-3</v>
      </c>
    </row>
    <row r="523" spans="1:14">
      <c r="A523" s="4" t="s">
        <v>6</v>
      </c>
      <c r="B523">
        <v>265.85822337962998</v>
      </c>
      <c r="C523">
        <v>2008</v>
      </c>
      <c r="D523">
        <v>9</v>
      </c>
      <c r="E523">
        <f t="shared" si="56"/>
        <v>74150.500000029933</v>
      </c>
      <c r="F523">
        <v>21</v>
      </c>
      <c r="G523">
        <f t="shared" si="57"/>
        <v>20</v>
      </c>
      <c r="H523">
        <f t="shared" si="60"/>
        <v>2150.5000000299333</v>
      </c>
      <c r="I523">
        <f t="shared" si="58"/>
        <v>35</v>
      </c>
      <c r="J523">
        <f t="shared" si="59"/>
        <v>50</v>
      </c>
      <c r="K523">
        <v>0.40703384411060101</v>
      </c>
      <c r="L523">
        <v>0.1875</v>
      </c>
      <c r="M523">
        <f t="shared" si="61"/>
        <v>5.333333333333333</v>
      </c>
      <c r="N523">
        <v>2.2319411332295799E-2</v>
      </c>
    </row>
    <row r="524" spans="1:14">
      <c r="A524" s="4" t="s">
        <v>6</v>
      </c>
      <c r="B524">
        <v>265.87905671296301</v>
      </c>
      <c r="C524">
        <v>2008</v>
      </c>
      <c r="D524">
        <v>9</v>
      </c>
      <c r="E524">
        <f t="shared" si="56"/>
        <v>75950.50000000374</v>
      </c>
      <c r="F524">
        <v>21</v>
      </c>
      <c r="G524">
        <f t="shared" si="57"/>
        <v>21</v>
      </c>
      <c r="H524">
        <f t="shared" si="60"/>
        <v>350.50000000373984</v>
      </c>
      <c r="I524">
        <f t="shared" si="58"/>
        <v>5</v>
      </c>
      <c r="J524">
        <f t="shared" si="59"/>
        <v>50</v>
      </c>
      <c r="K524">
        <v>0.437197494275333</v>
      </c>
      <c r="L524">
        <v>0.1953125</v>
      </c>
      <c r="M524">
        <f t="shared" si="61"/>
        <v>5.12</v>
      </c>
      <c r="N524">
        <v>5.0808386963300499E-2</v>
      </c>
    </row>
    <row r="525" spans="1:14">
      <c r="A525" s="4" t="s">
        <v>6</v>
      </c>
      <c r="B525">
        <v>265.89989004629598</v>
      </c>
      <c r="C525">
        <v>2008</v>
      </c>
      <c r="D525">
        <v>9</v>
      </c>
      <c r="E525">
        <f t="shared" si="56"/>
        <v>77750.499999972642</v>
      </c>
      <c r="F525">
        <v>21</v>
      </c>
      <c r="G525">
        <f t="shared" si="57"/>
        <v>21</v>
      </c>
      <c r="H525">
        <f t="shared" si="60"/>
        <v>2150.4999999726424</v>
      </c>
      <c r="I525">
        <f t="shared" si="58"/>
        <v>35</v>
      </c>
      <c r="J525">
        <f t="shared" si="59"/>
        <v>50</v>
      </c>
      <c r="K525">
        <v>0.43003488509180299</v>
      </c>
      <c r="L525">
        <v>0.171875</v>
      </c>
      <c r="M525">
        <f t="shared" si="61"/>
        <v>5.8181818181818183</v>
      </c>
      <c r="N525">
        <v>0.102242187486599</v>
      </c>
    </row>
    <row r="526" spans="1:14">
      <c r="A526" s="4" t="s">
        <v>6</v>
      </c>
      <c r="B526">
        <v>265.92072337962998</v>
      </c>
      <c r="C526">
        <v>2008</v>
      </c>
      <c r="D526">
        <v>9</v>
      </c>
      <c r="E526">
        <f t="shared" si="56"/>
        <v>79550.500000029933</v>
      </c>
      <c r="F526">
        <v>21</v>
      </c>
      <c r="G526">
        <f t="shared" si="57"/>
        <v>22</v>
      </c>
      <c r="H526">
        <f t="shared" si="60"/>
        <v>350.50000002993329</v>
      </c>
      <c r="I526">
        <f t="shared" si="58"/>
        <v>5</v>
      </c>
      <c r="J526">
        <f t="shared" si="59"/>
        <v>50</v>
      </c>
      <c r="K526">
        <v>0.42015970702345601</v>
      </c>
      <c r="L526">
        <v>0.1875</v>
      </c>
      <c r="M526">
        <f t="shared" si="61"/>
        <v>5.333333333333333</v>
      </c>
      <c r="N526">
        <v>0.18498357862061399</v>
      </c>
    </row>
    <row r="527" spans="1:14">
      <c r="A527" s="4" t="s">
        <v>6</v>
      </c>
      <c r="B527">
        <v>265.94155671296301</v>
      </c>
      <c r="C527">
        <v>2008</v>
      </c>
      <c r="D527">
        <v>9</v>
      </c>
      <c r="E527">
        <f t="shared" si="56"/>
        <v>81350.50000000374</v>
      </c>
      <c r="F527">
        <v>21</v>
      </c>
      <c r="G527">
        <f t="shared" si="57"/>
        <v>22</v>
      </c>
      <c r="H527">
        <f t="shared" si="60"/>
        <v>2150.5000000037398</v>
      </c>
      <c r="I527">
        <f t="shared" si="58"/>
        <v>35</v>
      </c>
      <c r="J527">
        <f t="shared" si="59"/>
        <v>50</v>
      </c>
      <c r="K527">
        <v>0.44334167913481598</v>
      </c>
      <c r="L527">
        <v>0.1875</v>
      </c>
      <c r="M527">
        <f t="shared" si="61"/>
        <v>5.333333333333333</v>
      </c>
      <c r="N527">
        <v>0.29899427268475898</v>
      </c>
    </row>
    <row r="528" spans="1:14">
      <c r="A528" s="4" t="s">
        <v>6</v>
      </c>
      <c r="B528">
        <v>265.96239004629598</v>
      </c>
      <c r="C528">
        <v>2008</v>
      </c>
      <c r="D528">
        <v>9</v>
      </c>
      <c r="E528">
        <f t="shared" si="56"/>
        <v>83150.499999972642</v>
      </c>
      <c r="F528">
        <v>21</v>
      </c>
      <c r="G528">
        <f t="shared" si="57"/>
        <v>23</v>
      </c>
      <c r="H528">
        <f t="shared" si="60"/>
        <v>350.4999999726424</v>
      </c>
      <c r="I528">
        <f t="shared" si="58"/>
        <v>5</v>
      </c>
      <c r="J528">
        <f t="shared" si="59"/>
        <v>50</v>
      </c>
      <c r="K528">
        <v>0.43526403148405801</v>
      </c>
      <c r="L528">
        <v>0.1640625</v>
      </c>
      <c r="M528">
        <f t="shared" si="61"/>
        <v>6.0952380952380949</v>
      </c>
      <c r="N528">
        <v>0.40269916303988801</v>
      </c>
    </row>
    <row r="529" spans="1:14">
      <c r="A529" s="4" t="s">
        <v>6</v>
      </c>
      <c r="B529">
        <v>265.98322337962998</v>
      </c>
      <c r="C529">
        <v>2008</v>
      </c>
      <c r="D529">
        <v>9</v>
      </c>
      <c r="E529">
        <f t="shared" si="56"/>
        <v>84950.500000029933</v>
      </c>
      <c r="F529">
        <v>21</v>
      </c>
      <c r="G529">
        <f t="shared" si="57"/>
        <v>23</v>
      </c>
      <c r="H529">
        <f t="shared" si="60"/>
        <v>2150.5000000299333</v>
      </c>
      <c r="I529">
        <f t="shared" si="58"/>
        <v>35</v>
      </c>
      <c r="J529">
        <f t="shared" si="59"/>
        <v>50</v>
      </c>
      <c r="K529">
        <v>0.45527176992407298</v>
      </c>
      <c r="L529">
        <v>0.1640625</v>
      </c>
      <c r="M529">
        <f t="shared" si="61"/>
        <v>6.0952380952380949</v>
      </c>
      <c r="N529">
        <v>0.47471225930286598</v>
      </c>
    </row>
    <row r="530" spans="1:14">
      <c r="A530" s="4" t="s">
        <v>6</v>
      </c>
      <c r="B530">
        <v>266.00405671296301</v>
      </c>
      <c r="C530">
        <v>2008</v>
      </c>
      <c r="D530">
        <v>9</v>
      </c>
      <c r="E530">
        <f>(B530-266)*86400</f>
        <v>350.50000000373984</v>
      </c>
      <c r="F530">
        <v>22</v>
      </c>
      <c r="G530">
        <f>INT(E530/3600)</f>
        <v>0</v>
      </c>
      <c r="H530">
        <f t="shared" si="60"/>
        <v>350.50000000373984</v>
      </c>
      <c r="I530">
        <f>INT(H530/60)</f>
        <v>5</v>
      </c>
      <c r="J530">
        <f>INT(H530-I530*60)</f>
        <v>50</v>
      </c>
      <c r="K530">
        <v>0.416163939402588</v>
      </c>
      <c r="L530">
        <v>0.1640625</v>
      </c>
      <c r="M530">
        <f t="shared" si="61"/>
        <v>6.0952380952380949</v>
      </c>
      <c r="N530">
        <v>0.52578796983294196</v>
      </c>
    </row>
    <row r="531" spans="1:14">
      <c r="A531" s="4" t="s">
        <v>6</v>
      </c>
      <c r="B531">
        <v>266.02489004629598</v>
      </c>
      <c r="C531">
        <v>2008</v>
      </c>
      <c r="D531">
        <v>9</v>
      </c>
      <c r="E531">
        <f t="shared" ref="E531:E561" si="62">(B531-266)*86400</f>
        <v>2150.4999999726351</v>
      </c>
      <c r="F531">
        <v>22</v>
      </c>
      <c r="G531">
        <f t="shared" ref="G531:G561" si="63">INT(E531/3600)</f>
        <v>0</v>
      </c>
      <c r="H531">
        <f t="shared" si="60"/>
        <v>2150.4999999726351</v>
      </c>
      <c r="I531">
        <f t="shared" ref="I531:I561" si="64">INT(H531/60)</f>
        <v>35</v>
      </c>
      <c r="J531">
        <f t="shared" ref="J531:J561" si="65">INT(H531-I531*60)</f>
        <v>50</v>
      </c>
      <c r="K531">
        <v>0.41374900443229601</v>
      </c>
      <c r="L531">
        <v>0.1796875</v>
      </c>
      <c r="M531">
        <f t="shared" si="61"/>
        <v>5.5652173913043477</v>
      </c>
      <c r="N531">
        <v>0.57023022580628102</v>
      </c>
    </row>
    <row r="532" spans="1:14">
      <c r="A532" s="4" t="s">
        <v>6</v>
      </c>
      <c r="B532">
        <v>266.04572337962998</v>
      </c>
      <c r="C532">
        <v>2008</v>
      </c>
      <c r="D532">
        <v>9</v>
      </c>
      <c r="E532">
        <f t="shared" si="62"/>
        <v>3950.5000000299333</v>
      </c>
      <c r="F532">
        <v>22</v>
      </c>
      <c r="G532">
        <f t="shared" si="63"/>
        <v>1</v>
      </c>
      <c r="H532">
        <f t="shared" si="60"/>
        <v>350.50000002993329</v>
      </c>
      <c r="I532">
        <f t="shared" si="64"/>
        <v>5</v>
      </c>
      <c r="J532">
        <f t="shared" si="65"/>
        <v>50</v>
      </c>
      <c r="K532">
        <v>0.40740960306315099</v>
      </c>
      <c r="L532">
        <v>0.1875</v>
      </c>
      <c r="M532">
        <f t="shared" si="61"/>
        <v>5.333333333333333</v>
      </c>
      <c r="N532">
        <v>0.63013135569623402</v>
      </c>
    </row>
    <row r="533" spans="1:14">
      <c r="A533" s="4" t="s">
        <v>6</v>
      </c>
      <c r="B533">
        <v>266.06655671296301</v>
      </c>
      <c r="C533">
        <v>2008</v>
      </c>
      <c r="D533">
        <v>9</v>
      </c>
      <c r="E533">
        <f t="shared" si="62"/>
        <v>5750.5000000037398</v>
      </c>
      <c r="F533">
        <v>22</v>
      </c>
      <c r="G533">
        <f t="shared" si="63"/>
        <v>1</v>
      </c>
      <c r="H533">
        <f t="shared" si="60"/>
        <v>2150.5000000037398</v>
      </c>
      <c r="I533">
        <f t="shared" si="64"/>
        <v>35</v>
      </c>
      <c r="J533">
        <f t="shared" si="65"/>
        <v>50</v>
      </c>
      <c r="K533">
        <v>0.46267244519984002</v>
      </c>
      <c r="L533">
        <v>0.1875</v>
      </c>
      <c r="M533">
        <f t="shared" si="61"/>
        <v>5.333333333333333</v>
      </c>
      <c r="N533">
        <v>0.69553275263338898</v>
      </c>
    </row>
    <row r="534" spans="1:14">
      <c r="A534" s="4" t="s">
        <v>6</v>
      </c>
      <c r="B534">
        <v>266.08739004629598</v>
      </c>
      <c r="C534">
        <v>2008</v>
      </c>
      <c r="D534">
        <v>9</v>
      </c>
      <c r="E534">
        <f t="shared" si="62"/>
        <v>7550.4999999726351</v>
      </c>
      <c r="F534">
        <v>22</v>
      </c>
      <c r="G534">
        <f t="shared" si="63"/>
        <v>2</v>
      </c>
      <c r="H534">
        <f t="shared" si="60"/>
        <v>350.49999997263512</v>
      </c>
      <c r="I534">
        <f t="shared" si="64"/>
        <v>5</v>
      </c>
      <c r="J534">
        <f t="shared" si="65"/>
        <v>50</v>
      </c>
      <c r="K534">
        <v>0.38045932902491902</v>
      </c>
      <c r="L534">
        <v>0.15625</v>
      </c>
      <c r="M534">
        <f t="shared" si="61"/>
        <v>6.4</v>
      </c>
      <c r="N534">
        <v>0.74982327493672196</v>
      </c>
    </row>
    <row r="535" spans="1:14">
      <c r="A535" s="4" t="s">
        <v>6</v>
      </c>
      <c r="B535">
        <v>266.10822337962998</v>
      </c>
      <c r="C535">
        <v>2008</v>
      </c>
      <c r="D535">
        <v>9</v>
      </c>
      <c r="E535">
        <f t="shared" si="62"/>
        <v>9350.5000000299333</v>
      </c>
      <c r="F535">
        <v>22</v>
      </c>
      <c r="G535">
        <f t="shared" si="63"/>
        <v>2</v>
      </c>
      <c r="H535">
        <f t="shared" si="60"/>
        <v>2150.5000000299333</v>
      </c>
      <c r="I535">
        <f t="shared" si="64"/>
        <v>35</v>
      </c>
      <c r="J535">
        <f t="shared" si="65"/>
        <v>50</v>
      </c>
      <c r="K535">
        <v>0.43361180181973402</v>
      </c>
      <c r="L535">
        <v>0.1796875</v>
      </c>
      <c r="M535">
        <f t="shared" si="61"/>
        <v>5.5652173913043477</v>
      </c>
      <c r="N535">
        <v>0.772715431267333</v>
      </c>
    </row>
    <row r="536" spans="1:14">
      <c r="A536" s="4" t="s">
        <v>6</v>
      </c>
      <c r="B536">
        <v>266.12905671296301</v>
      </c>
      <c r="C536">
        <v>2008</v>
      </c>
      <c r="D536">
        <v>9</v>
      </c>
      <c r="E536">
        <f t="shared" si="62"/>
        <v>11150.50000000374</v>
      </c>
      <c r="F536">
        <v>22</v>
      </c>
      <c r="G536">
        <f t="shared" si="63"/>
        <v>3</v>
      </c>
      <c r="H536">
        <f t="shared" si="60"/>
        <v>350.50000000373984</v>
      </c>
      <c r="I536">
        <f t="shared" si="64"/>
        <v>5</v>
      </c>
      <c r="J536">
        <f t="shared" si="65"/>
        <v>50</v>
      </c>
      <c r="K536">
        <v>0.40973651920255999</v>
      </c>
      <c r="L536">
        <v>0.1875</v>
      </c>
      <c r="M536">
        <f t="shared" si="61"/>
        <v>5.333333333333333</v>
      </c>
      <c r="N536">
        <v>0.78223953563982496</v>
      </c>
    </row>
    <row r="537" spans="1:14">
      <c r="A537" s="4" t="s">
        <v>6</v>
      </c>
      <c r="B537">
        <v>266.14989004629598</v>
      </c>
      <c r="C537">
        <v>2008</v>
      </c>
      <c r="D537">
        <v>9</v>
      </c>
      <c r="E537">
        <f t="shared" si="62"/>
        <v>12950.499999972635</v>
      </c>
      <c r="F537">
        <v>22</v>
      </c>
      <c r="G537">
        <f t="shared" si="63"/>
        <v>3</v>
      </c>
      <c r="H537">
        <f t="shared" si="60"/>
        <v>2150.4999999726351</v>
      </c>
      <c r="I537">
        <f t="shared" si="64"/>
        <v>35</v>
      </c>
      <c r="J537">
        <f t="shared" si="65"/>
        <v>50</v>
      </c>
      <c r="K537">
        <v>0.36245116227061802</v>
      </c>
      <c r="L537">
        <v>0.1953125</v>
      </c>
      <c r="M537">
        <f t="shared" si="61"/>
        <v>5.12</v>
      </c>
      <c r="N537">
        <v>0.78122491070420697</v>
      </c>
    </row>
    <row r="538" spans="1:14">
      <c r="A538" s="4" t="s">
        <v>6</v>
      </c>
      <c r="B538">
        <v>266.17072337962998</v>
      </c>
      <c r="C538">
        <v>2008</v>
      </c>
      <c r="D538">
        <v>9</v>
      </c>
      <c r="E538">
        <f t="shared" si="62"/>
        <v>14750.500000029933</v>
      </c>
      <c r="F538">
        <v>22</v>
      </c>
      <c r="G538">
        <f t="shared" si="63"/>
        <v>4</v>
      </c>
      <c r="H538">
        <f t="shared" si="60"/>
        <v>350.50000002993329</v>
      </c>
      <c r="I538">
        <f t="shared" si="64"/>
        <v>5</v>
      </c>
      <c r="J538">
        <f t="shared" si="65"/>
        <v>50</v>
      </c>
      <c r="K538">
        <v>0.37982913166886301</v>
      </c>
      <c r="L538">
        <v>0.1875</v>
      </c>
      <c r="M538">
        <f t="shared" si="61"/>
        <v>5.333333333333333</v>
      </c>
      <c r="N538">
        <v>0.78946195659289298</v>
      </c>
    </row>
    <row r="539" spans="1:14">
      <c r="A539" s="4" t="s">
        <v>6</v>
      </c>
      <c r="B539">
        <v>266.19155671296301</v>
      </c>
      <c r="C539">
        <v>2008</v>
      </c>
      <c r="D539">
        <v>9</v>
      </c>
      <c r="E539">
        <f t="shared" si="62"/>
        <v>16550.50000000374</v>
      </c>
      <c r="F539">
        <v>22</v>
      </c>
      <c r="G539">
        <f t="shared" si="63"/>
        <v>4</v>
      </c>
      <c r="H539">
        <f t="shared" si="60"/>
        <v>2150.5000000037398</v>
      </c>
      <c r="I539">
        <f t="shared" si="64"/>
        <v>35</v>
      </c>
      <c r="J539">
        <f t="shared" si="65"/>
        <v>50</v>
      </c>
      <c r="K539">
        <v>0.36247508358130498</v>
      </c>
      <c r="L539">
        <v>0.25</v>
      </c>
      <c r="M539">
        <f t="shared" si="61"/>
        <v>4</v>
      </c>
      <c r="N539">
        <v>0.79126674478929004</v>
      </c>
    </row>
    <row r="540" spans="1:14">
      <c r="A540" s="4" t="s">
        <v>6</v>
      </c>
      <c r="B540">
        <v>266.21239004629598</v>
      </c>
      <c r="C540">
        <v>2008</v>
      </c>
      <c r="D540">
        <v>9</v>
      </c>
      <c r="E540">
        <f t="shared" si="62"/>
        <v>18350.499999972635</v>
      </c>
      <c r="F540">
        <v>22</v>
      </c>
      <c r="G540">
        <f t="shared" si="63"/>
        <v>5</v>
      </c>
      <c r="H540">
        <f t="shared" si="60"/>
        <v>350.49999997263512</v>
      </c>
      <c r="I540">
        <f t="shared" si="64"/>
        <v>5</v>
      </c>
      <c r="J540">
        <f t="shared" si="65"/>
        <v>50</v>
      </c>
      <c r="K540">
        <v>0.35250412509970203</v>
      </c>
      <c r="L540">
        <v>0.25</v>
      </c>
      <c r="M540">
        <f t="shared" si="61"/>
        <v>4</v>
      </c>
      <c r="N540">
        <v>0.78242389377598098</v>
      </c>
    </row>
    <row r="541" spans="1:14">
      <c r="A541" s="4" t="s">
        <v>6</v>
      </c>
      <c r="B541">
        <v>266.23322337962998</v>
      </c>
      <c r="C541">
        <v>2008</v>
      </c>
      <c r="D541">
        <v>9</v>
      </c>
      <c r="E541">
        <f t="shared" si="62"/>
        <v>20150.500000029933</v>
      </c>
      <c r="F541">
        <v>22</v>
      </c>
      <c r="G541">
        <f t="shared" si="63"/>
        <v>5</v>
      </c>
      <c r="H541">
        <f t="shared" si="60"/>
        <v>2150.5000000299333</v>
      </c>
      <c r="I541">
        <f t="shared" si="64"/>
        <v>35</v>
      </c>
      <c r="J541">
        <f t="shared" si="65"/>
        <v>50</v>
      </c>
      <c r="K541">
        <v>0.340879947240042</v>
      </c>
      <c r="L541">
        <v>0.25</v>
      </c>
      <c r="M541">
        <f t="shared" si="61"/>
        <v>4</v>
      </c>
      <c r="N541">
        <v>0.76147389398837195</v>
      </c>
    </row>
    <row r="542" spans="1:14">
      <c r="A542" s="4" t="s">
        <v>6</v>
      </c>
      <c r="B542">
        <v>266.25405671296301</v>
      </c>
      <c r="C542">
        <v>2008</v>
      </c>
      <c r="D542">
        <v>9</v>
      </c>
      <c r="E542">
        <f t="shared" si="62"/>
        <v>21950.50000000374</v>
      </c>
      <c r="F542">
        <v>22</v>
      </c>
      <c r="G542">
        <f t="shared" si="63"/>
        <v>6</v>
      </c>
      <c r="H542">
        <f t="shared" si="60"/>
        <v>350.50000000373984</v>
      </c>
      <c r="I542">
        <f t="shared" si="64"/>
        <v>5</v>
      </c>
      <c r="J542">
        <f t="shared" si="65"/>
        <v>50</v>
      </c>
      <c r="K542">
        <v>0.32096844572392802</v>
      </c>
      <c r="L542">
        <v>0.25</v>
      </c>
      <c r="M542">
        <f t="shared" si="61"/>
        <v>4</v>
      </c>
      <c r="N542">
        <v>0.73959926443252899</v>
      </c>
    </row>
    <row r="543" spans="1:14">
      <c r="A543" s="4" t="s">
        <v>6</v>
      </c>
      <c r="B543">
        <v>266.27489004629598</v>
      </c>
      <c r="C543">
        <v>2008</v>
      </c>
      <c r="D543">
        <v>9</v>
      </c>
      <c r="E543">
        <f t="shared" si="62"/>
        <v>23750.499999972635</v>
      </c>
      <c r="F543">
        <v>22</v>
      </c>
      <c r="G543">
        <f t="shared" si="63"/>
        <v>6</v>
      </c>
      <c r="H543">
        <f t="shared" si="60"/>
        <v>2150.4999999726351</v>
      </c>
      <c r="I543">
        <f t="shared" si="64"/>
        <v>35</v>
      </c>
      <c r="J543">
        <f t="shared" si="65"/>
        <v>50</v>
      </c>
      <c r="K543">
        <v>0.35803141629014001</v>
      </c>
      <c r="L543">
        <v>0.25</v>
      </c>
      <c r="M543">
        <f t="shared" si="61"/>
        <v>4</v>
      </c>
      <c r="N543">
        <v>0.717419700747707</v>
      </c>
    </row>
    <row r="544" spans="1:14">
      <c r="A544" s="4" t="s">
        <v>6</v>
      </c>
      <c r="B544">
        <v>266.29572337962998</v>
      </c>
      <c r="C544">
        <v>2008</v>
      </c>
      <c r="D544">
        <v>9</v>
      </c>
      <c r="E544">
        <f t="shared" si="62"/>
        <v>25550.500000029933</v>
      </c>
      <c r="F544">
        <v>22</v>
      </c>
      <c r="G544">
        <f t="shared" si="63"/>
        <v>7</v>
      </c>
      <c r="H544">
        <f t="shared" si="60"/>
        <v>350.50000002993329</v>
      </c>
      <c r="I544">
        <f t="shared" si="64"/>
        <v>5</v>
      </c>
      <c r="J544">
        <f t="shared" si="65"/>
        <v>50</v>
      </c>
      <c r="K544">
        <v>0.36472222043849001</v>
      </c>
      <c r="L544">
        <v>0.25</v>
      </c>
      <c r="M544">
        <f t="shared" si="61"/>
        <v>4</v>
      </c>
      <c r="N544">
        <v>0.70390428173605801</v>
      </c>
    </row>
    <row r="545" spans="1:14">
      <c r="A545" s="4" t="s">
        <v>6</v>
      </c>
      <c r="B545">
        <v>266.31655671296301</v>
      </c>
      <c r="C545">
        <v>2008</v>
      </c>
      <c r="D545">
        <v>9</v>
      </c>
      <c r="E545">
        <f t="shared" si="62"/>
        <v>27350.50000000374</v>
      </c>
      <c r="F545">
        <v>22</v>
      </c>
      <c r="G545">
        <f t="shared" si="63"/>
        <v>7</v>
      </c>
      <c r="H545">
        <f t="shared" si="60"/>
        <v>2150.5000000037398</v>
      </c>
      <c r="I545">
        <f t="shared" si="64"/>
        <v>35</v>
      </c>
      <c r="J545">
        <f t="shared" si="65"/>
        <v>50</v>
      </c>
      <c r="K545">
        <v>0.34641254342359801</v>
      </c>
      <c r="L545">
        <v>0.1640625</v>
      </c>
      <c r="M545">
        <f t="shared" si="61"/>
        <v>6.0952380952380949</v>
      </c>
      <c r="N545">
        <v>0.69835110051677096</v>
      </c>
    </row>
    <row r="546" spans="1:14">
      <c r="A546" s="4" t="s">
        <v>6</v>
      </c>
      <c r="B546">
        <v>266.33739004629598</v>
      </c>
      <c r="C546">
        <v>2008</v>
      </c>
      <c r="D546">
        <v>9</v>
      </c>
      <c r="E546">
        <f t="shared" si="62"/>
        <v>29150.499999972635</v>
      </c>
      <c r="F546">
        <v>22</v>
      </c>
      <c r="G546">
        <f t="shared" si="63"/>
        <v>8</v>
      </c>
      <c r="H546">
        <f t="shared" si="60"/>
        <v>350.49999997263512</v>
      </c>
      <c r="I546">
        <f t="shared" si="64"/>
        <v>5</v>
      </c>
      <c r="J546">
        <f t="shared" si="65"/>
        <v>50</v>
      </c>
      <c r="K546">
        <v>0.355688069378927</v>
      </c>
      <c r="L546">
        <v>0.15625</v>
      </c>
      <c r="M546">
        <f t="shared" si="61"/>
        <v>6.4</v>
      </c>
      <c r="N546">
        <v>0.66413150767766505</v>
      </c>
    </row>
    <row r="547" spans="1:14">
      <c r="A547" s="4" t="s">
        <v>6</v>
      </c>
      <c r="B547">
        <v>266.35822337962998</v>
      </c>
      <c r="C547">
        <v>2008</v>
      </c>
      <c r="D547">
        <v>9</v>
      </c>
      <c r="E547">
        <f t="shared" si="62"/>
        <v>30950.500000029933</v>
      </c>
      <c r="F547">
        <v>22</v>
      </c>
      <c r="G547">
        <f t="shared" si="63"/>
        <v>8</v>
      </c>
      <c r="H547">
        <f t="shared" si="60"/>
        <v>2150.5000000299333</v>
      </c>
      <c r="I547">
        <f t="shared" si="64"/>
        <v>35</v>
      </c>
      <c r="J547">
        <f t="shared" si="65"/>
        <v>50</v>
      </c>
      <c r="K547">
        <v>0.35926386040588898</v>
      </c>
      <c r="L547">
        <v>0.25</v>
      </c>
      <c r="M547">
        <f t="shared" si="61"/>
        <v>4</v>
      </c>
      <c r="N547">
        <v>0.63388005455166596</v>
      </c>
    </row>
    <row r="548" spans="1:14">
      <c r="A548" s="4" t="s">
        <v>6</v>
      </c>
      <c r="B548">
        <v>266.37905671296301</v>
      </c>
      <c r="C548">
        <v>2008</v>
      </c>
      <c r="D548">
        <v>9</v>
      </c>
      <c r="E548">
        <f t="shared" si="62"/>
        <v>32750.50000000374</v>
      </c>
      <c r="F548">
        <v>22</v>
      </c>
      <c r="G548">
        <f t="shared" si="63"/>
        <v>9</v>
      </c>
      <c r="H548">
        <f t="shared" si="60"/>
        <v>350.50000000373984</v>
      </c>
      <c r="I548">
        <f t="shared" si="64"/>
        <v>5</v>
      </c>
      <c r="J548">
        <f t="shared" si="65"/>
        <v>50</v>
      </c>
      <c r="K548">
        <v>0.345919755889186</v>
      </c>
      <c r="L548">
        <v>0.1640625</v>
      </c>
      <c r="M548">
        <f t="shared" si="61"/>
        <v>6.0952380952380949</v>
      </c>
      <c r="N548">
        <v>0.64543237781678398</v>
      </c>
    </row>
    <row r="549" spans="1:14">
      <c r="A549" s="4" t="s">
        <v>6</v>
      </c>
      <c r="B549">
        <v>266.39989004629598</v>
      </c>
      <c r="C549">
        <v>2008</v>
      </c>
      <c r="D549">
        <v>9</v>
      </c>
      <c r="E549">
        <f t="shared" si="62"/>
        <v>34550.499999972635</v>
      </c>
      <c r="F549">
        <v>22</v>
      </c>
      <c r="G549">
        <f t="shared" si="63"/>
        <v>9</v>
      </c>
      <c r="H549">
        <f t="shared" si="60"/>
        <v>2150.4999999726351</v>
      </c>
      <c r="I549">
        <f t="shared" si="64"/>
        <v>35</v>
      </c>
      <c r="J549">
        <f t="shared" si="65"/>
        <v>50</v>
      </c>
      <c r="K549">
        <v>0.40710297780335303</v>
      </c>
      <c r="L549">
        <v>0.1953125</v>
      </c>
      <c r="M549">
        <f t="shared" si="61"/>
        <v>5.12</v>
      </c>
      <c r="N549">
        <v>0.66052200148891205</v>
      </c>
    </row>
    <row r="550" spans="1:14">
      <c r="A550" s="4" t="s">
        <v>6</v>
      </c>
      <c r="B550">
        <v>266.42072337962998</v>
      </c>
      <c r="C550">
        <v>2008</v>
      </c>
      <c r="D550">
        <v>9</v>
      </c>
      <c r="E550">
        <f t="shared" si="62"/>
        <v>36350.500000029933</v>
      </c>
      <c r="F550">
        <v>22</v>
      </c>
      <c r="G550">
        <f t="shared" si="63"/>
        <v>10</v>
      </c>
      <c r="H550">
        <f t="shared" si="60"/>
        <v>350.50000002993329</v>
      </c>
      <c r="I550">
        <f t="shared" si="64"/>
        <v>5</v>
      </c>
      <c r="J550">
        <f t="shared" si="65"/>
        <v>50</v>
      </c>
      <c r="K550">
        <v>0.370494114965148</v>
      </c>
      <c r="L550">
        <v>0.15625</v>
      </c>
      <c r="M550">
        <f t="shared" si="61"/>
        <v>6.4</v>
      </c>
      <c r="N550">
        <v>0.70408966336905399</v>
      </c>
    </row>
    <row r="551" spans="1:14">
      <c r="A551" s="4" t="s">
        <v>6</v>
      </c>
      <c r="B551">
        <v>266.44155671296301</v>
      </c>
      <c r="C551">
        <v>2008</v>
      </c>
      <c r="D551">
        <v>9</v>
      </c>
      <c r="E551">
        <f t="shared" si="62"/>
        <v>38150.50000000374</v>
      </c>
      <c r="F551">
        <v>22</v>
      </c>
      <c r="G551">
        <f t="shared" si="63"/>
        <v>10</v>
      </c>
      <c r="H551">
        <f t="shared" si="60"/>
        <v>2150.5000000037398</v>
      </c>
      <c r="I551">
        <f t="shared" si="64"/>
        <v>35</v>
      </c>
      <c r="J551">
        <f t="shared" si="65"/>
        <v>50</v>
      </c>
      <c r="K551">
        <v>0.39974874123875198</v>
      </c>
      <c r="L551">
        <v>0.1640625</v>
      </c>
      <c r="M551">
        <f t="shared" si="61"/>
        <v>6.0952380952380949</v>
      </c>
      <c r="N551">
        <v>0.71329973341664599</v>
      </c>
    </row>
    <row r="552" spans="1:14">
      <c r="A552" s="4" t="s">
        <v>6</v>
      </c>
      <c r="B552">
        <v>266.46239004629598</v>
      </c>
      <c r="C552">
        <v>2008</v>
      </c>
      <c r="D552">
        <v>9</v>
      </c>
      <c r="E552">
        <f t="shared" si="62"/>
        <v>39950.499999972635</v>
      </c>
      <c r="F552">
        <v>22</v>
      </c>
      <c r="G552">
        <f t="shared" si="63"/>
        <v>11</v>
      </c>
      <c r="H552">
        <f t="shared" si="60"/>
        <v>350.49999997263512</v>
      </c>
      <c r="I552">
        <f t="shared" si="64"/>
        <v>5</v>
      </c>
      <c r="J552">
        <f t="shared" si="65"/>
        <v>50</v>
      </c>
      <c r="K552">
        <v>0.37757113705721301</v>
      </c>
      <c r="L552">
        <v>0.203125</v>
      </c>
      <c r="M552">
        <f t="shared" si="61"/>
        <v>4.9230769230769234</v>
      </c>
      <c r="N552">
        <v>0.66510812709155998</v>
      </c>
    </row>
    <row r="553" spans="1:14">
      <c r="A553" s="4" t="s">
        <v>6</v>
      </c>
      <c r="B553">
        <v>266.48322337962998</v>
      </c>
      <c r="C553">
        <v>2008</v>
      </c>
      <c r="D553">
        <v>9</v>
      </c>
      <c r="E553">
        <f t="shared" si="62"/>
        <v>41750.500000029933</v>
      </c>
      <c r="F553">
        <v>22</v>
      </c>
      <c r="G553">
        <f t="shared" si="63"/>
        <v>11</v>
      </c>
      <c r="H553">
        <f t="shared" si="60"/>
        <v>2150.5000000299333</v>
      </c>
      <c r="I553">
        <f t="shared" si="64"/>
        <v>35</v>
      </c>
      <c r="J553">
        <f t="shared" si="65"/>
        <v>50</v>
      </c>
      <c r="K553">
        <v>0.40985056144627702</v>
      </c>
      <c r="L553">
        <v>0.25</v>
      </c>
      <c r="M553">
        <f t="shared" si="61"/>
        <v>4</v>
      </c>
      <c r="N553">
        <v>0.63003869570618498</v>
      </c>
    </row>
    <row r="554" spans="1:14">
      <c r="A554" s="4" t="s">
        <v>6</v>
      </c>
      <c r="B554">
        <v>266.50405671296301</v>
      </c>
      <c r="C554">
        <v>2008</v>
      </c>
      <c r="D554">
        <v>9</v>
      </c>
      <c r="E554">
        <f t="shared" si="62"/>
        <v>43550.50000000374</v>
      </c>
      <c r="F554">
        <v>22</v>
      </c>
      <c r="G554">
        <f t="shared" si="63"/>
        <v>12</v>
      </c>
      <c r="H554">
        <f t="shared" si="60"/>
        <v>350.50000000373984</v>
      </c>
      <c r="I554">
        <f t="shared" si="64"/>
        <v>5</v>
      </c>
      <c r="J554">
        <f t="shared" si="65"/>
        <v>50</v>
      </c>
      <c r="K554">
        <v>0.46201621333628701</v>
      </c>
      <c r="L554">
        <v>0.25</v>
      </c>
      <c r="M554">
        <f t="shared" si="61"/>
        <v>4</v>
      </c>
      <c r="N554">
        <v>0.61131580309036704</v>
      </c>
    </row>
    <row r="555" spans="1:14">
      <c r="A555" s="4" t="s">
        <v>6</v>
      </c>
      <c r="B555">
        <v>266.52489004629598</v>
      </c>
      <c r="C555">
        <v>2008</v>
      </c>
      <c r="D555">
        <v>9</v>
      </c>
      <c r="E555">
        <f t="shared" si="62"/>
        <v>45350.499999972635</v>
      </c>
      <c r="F555">
        <v>22</v>
      </c>
      <c r="G555">
        <f t="shared" si="63"/>
        <v>12</v>
      </c>
      <c r="H555">
        <f t="shared" si="60"/>
        <v>2150.4999999726351</v>
      </c>
      <c r="I555">
        <f t="shared" si="64"/>
        <v>35</v>
      </c>
      <c r="J555">
        <f t="shared" si="65"/>
        <v>50</v>
      </c>
      <c r="K555">
        <v>0.48124315263776701</v>
      </c>
      <c r="L555">
        <v>0.2421875</v>
      </c>
      <c r="M555">
        <f t="shared" si="61"/>
        <v>4.129032258064516</v>
      </c>
      <c r="N555">
        <v>0.588363955006724</v>
      </c>
    </row>
    <row r="556" spans="1:14">
      <c r="A556" s="4" t="s">
        <v>6</v>
      </c>
      <c r="B556">
        <v>266.54572337962998</v>
      </c>
      <c r="C556">
        <v>2008</v>
      </c>
      <c r="D556">
        <v>9</v>
      </c>
      <c r="E556">
        <f t="shared" si="62"/>
        <v>47150.500000029933</v>
      </c>
      <c r="F556">
        <v>22</v>
      </c>
      <c r="G556">
        <f t="shared" si="63"/>
        <v>13</v>
      </c>
      <c r="H556">
        <f t="shared" si="60"/>
        <v>350.50000002993329</v>
      </c>
      <c r="I556">
        <f t="shared" si="64"/>
        <v>5</v>
      </c>
      <c r="J556">
        <f t="shared" si="65"/>
        <v>50</v>
      </c>
      <c r="K556">
        <v>0.54773669295591998</v>
      </c>
      <c r="L556">
        <v>0.234375</v>
      </c>
      <c r="M556">
        <f t="shared" si="61"/>
        <v>4.2666666666666666</v>
      </c>
      <c r="N556">
        <v>0.58069518484667904</v>
      </c>
    </row>
    <row r="557" spans="1:14">
      <c r="A557" s="4" t="s">
        <v>6</v>
      </c>
      <c r="B557">
        <v>266.56655671296301</v>
      </c>
      <c r="C557">
        <v>2008</v>
      </c>
      <c r="D557">
        <v>9</v>
      </c>
      <c r="E557">
        <f t="shared" si="62"/>
        <v>48950.50000000374</v>
      </c>
      <c r="F557">
        <v>22</v>
      </c>
      <c r="G557">
        <f t="shared" si="63"/>
        <v>13</v>
      </c>
      <c r="H557">
        <f t="shared" si="60"/>
        <v>2150.5000000037398</v>
      </c>
      <c r="I557">
        <f t="shared" si="64"/>
        <v>35</v>
      </c>
      <c r="J557">
        <f t="shared" si="65"/>
        <v>50</v>
      </c>
      <c r="K557">
        <v>0.49882857337843101</v>
      </c>
      <c r="L557">
        <v>0.25</v>
      </c>
      <c r="M557">
        <f t="shared" si="61"/>
        <v>4</v>
      </c>
      <c r="N557">
        <v>0.58639293763914901</v>
      </c>
    </row>
    <row r="558" spans="1:14">
      <c r="A558" s="4" t="s">
        <v>6</v>
      </c>
      <c r="B558">
        <v>266.58739004629598</v>
      </c>
      <c r="C558">
        <v>2008</v>
      </c>
      <c r="D558">
        <v>9</v>
      </c>
      <c r="E558">
        <f t="shared" si="62"/>
        <v>50750.499999972635</v>
      </c>
      <c r="F558">
        <v>22</v>
      </c>
      <c r="G558">
        <f t="shared" si="63"/>
        <v>14</v>
      </c>
      <c r="H558">
        <f t="shared" si="60"/>
        <v>350.49999997263512</v>
      </c>
      <c r="I558">
        <f t="shared" si="64"/>
        <v>5</v>
      </c>
      <c r="J558">
        <f t="shared" si="65"/>
        <v>50</v>
      </c>
      <c r="K558">
        <v>0.51954325501952403</v>
      </c>
      <c r="L558">
        <v>0.25</v>
      </c>
      <c r="M558">
        <f t="shared" si="61"/>
        <v>4</v>
      </c>
      <c r="N558">
        <v>0.56782118226383804</v>
      </c>
    </row>
    <row r="559" spans="1:14">
      <c r="A559" s="4" t="s">
        <v>6</v>
      </c>
      <c r="B559">
        <v>266.60822337962998</v>
      </c>
      <c r="C559">
        <v>2008</v>
      </c>
      <c r="D559">
        <v>9</v>
      </c>
      <c r="E559">
        <f t="shared" si="62"/>
        <v>52550.500000029933</v>
      </c>
      <c r="F559">
        <v>22</v>
      </c>
      <c r="G559">
        <f t="shared" si="63"/>
        <v>14</v>
      </c>
      <c r="H559">
        <f t="shared" si="60"/>
        <v>2150.5000000299333</v>
      </c>
      <c r="I559">
        <f t="shared" si="64"/>
        <v>35</v>
      </c>
      <c r="J559">
        <f t="shared" si="65"/>
        <v>50</v>
      </c>
      <c r="K559">
        <v>0.58701615539383001</v>
      </c>
      <c r="L559">
        <v>0.25</v>
      </c>
      <c r="M559">
        <f t="shared" si="61"/>
        <v>4</v>
      </c>
      <c r="N559">
        <v>0.52917021273523801</v>
      </c>
    </row>
    <row r="560" spans="1:14">
      <c r="A560" s="4" t="s">
        <v>6</v>
      </c>
      <c r="B560">
        <v>266.62905671296301</v>
      </c>
      <c r="C560">
        <v>2008</v>
      </c>
      <c r="D560">
        <v>9</v>
      </c>
      <c r="E560">
        <f t="shared" si="62"/>
        <v>54350.50000000374</v>
      </c>
      <c r="F560">
        <v>22</v>
      </c>
      <c r="G560">
        <f t="shared" si="63"/>
        <v>15</v>
      </c>
      <c r="H560">
        <f t="shared" si="60"/>
        <v>350.50000000373984</v>
      </c>
      <c r="I560">
        <f t="shared" si="64"/>
        <v>5</v>
      </c>
      <c r="J560">
        <f t="shared" si="65"/>
        <v>50</v>
      </c>
      <c r="K560">
        <v>0.521901310148988</v>
      </c>
      <c r="L560">
        <v>0.203125</v>
      </c>
      <c r="M560">
        <f t="shared" si="61"/>
        <v>4.9230769230769234</v>
      </c>
      <c r="N560">
        <v>0.48176389464687702</v>
      </c>
    </row>
    <row r="561" spans="1:14">
      <c r="A561" s="4" t="s">
        <v>6</v>
      </c>
      <c r="B561">
        <v>266.64989004629598</v>
      </c>
      <c r="C561">
        <v>2008</v>
      </c>
      <c r="D561">
        <v>9</v>
      </c>
      <c r="E561">
        <f t="shared" si="62"/>
        <v>56150.499999972635</v>
      </c>
      <c r="F561">
        <v>22</v>
      </c>
      <c r="G561">
        <f t="shared" si="63"/>
        <v>15</v>
      </c>
      <c r="H561">
        <f t="shared" si="60"/>
        <v>2150.4999999726351</v>
      </c>
      <c r="I561">
        <f t="shared" si="64"/>
        <v>35</v>
      </c>
      <c r="J561">
        <f t="shared" si="65"/>
        <v>50</v>
      </c>
      <c r="K561">
        <v>0.52037868987542502</v>
      </c>
      <c r="L561">
        <v>0.234375</v>
      </c>
      <c r="M561">
        <f t="shared" si="61"/>
        <v>4.2666666666666666</v>
      </c>
      <c r="N561">
        <v>0.43477972045282698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</vt:lpstr>
      <vt:lpstr>S</vt:lpstr>
      <vt:lpstr>U</vt:lpstr>
      <vt:lpstr>V</vt:lpstr>
      <vt:lpstr>W</vt:lpstr>
      <vt:lpstr>X</vt:lpstr>
      <vt:lpstr>Y</vt:lpstr>
      <vt:lpstr>Z</vt:lpstr>
    </vt:vector>
  </TitlesOfParts>
  <Company>University of Notre Dame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Seizo</dc:creator>
  <cp:lastModifiedBy>Seizo</cp:lastModifiedBy>
  <dcterms:created xsi:type="dcterms:W3CDTF">2011-06-21T13:35:04Z</dcterms:created>
  <dcterms:modified xsi:type="dcterms:W3CDTF">2011-06-22T18:39:11Z</dcterms:modified>
</cp:coreProperties>
</file>